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WIN 10\Desktop\ENERGUAVIARE\PLANEACIÓN\PLANES DE ACCIÓN\2023\"/>
    </mc:Choice>
  </mc:AlternateContent>
  <xr:revisionPtr revIDLastSave="0" documentId="13_ncr:1_{2CFAF362-7714-4E40-8124-54954B7A0CDC}" xr6:coauthVersionLast="47" xr6:coauthVersionMax="47" xr10:uidLastSave="{00000000-0000-0000-0000-000000000000}"/>
  <bookViews>
    <workbookView xWindow="-120" yWindow="-120" windowWidth="29040" windowHeight="15840" xr2:uid="{00000000-000D-0000-FFFF-FFFF00000000}"/>
  </bookViews>
  <sheets>
    <sheet name="Formato plan de acción empresar" sheetId="11" r:id="rId1"/>
    <sheet name="Hoja1" sheetId="12" r:id="rId2"/>
    <sheet name="PLAN DE ACCION 2019" sheetId="5" state="hidden" r:id="rId3"/>
  </sheets>
  <definedNames>
    <definedName name="_xlnm._FilterDatabase" localSheetId="0" hidden="1">'Formato plan de acción empresar'!$A$4:$Y$170</definedName>
    <definedName name="_xlnm._FilterDatabase" localSheetId="2" hidden="1">'PLAN DE ACCION 2019'!$A$7:$AY$59</definedName>
    <definedName name="_xlnm.Print_Titles" localSheetId="0">'Formato plan de acción empresar'!$1:$5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21" i="5" l="1"/>
  <c r="AW11" i="5" l="1"/>
  <c r="AW13" i="5"/>
  <c r="AW14" i="5"/>
  <c r="AW15" i="5"/>
  <c r="AW10" i="5"/>
  <c r="AT12" i="5" l="1"/>
  <c r="AW12" i="5" s="1"/>
  <c r="AP61" i="5" l="1"/>
  <c r="U24" i="5" l="1"/>
  <c r="U23" i="5"/>
  <c r="U26" i="5"/>
  <c r="U25" i="5"/>
  <c r="U22" i="5"/>
  <c r="U21" i="5" l="1"/>
  <c r="U20" i="5"/>
  <c r="U19" i="5"/>
  <c r="U18" i="5"/>
  <c r="U17" i="5"/>
  <c r="U16" i="5"/>
  <c r="U11" i="5"/>
  <c r="U12" i="5"/>
  <c r="U13" i="5"/>
  <c r="U14" i="5"/>
  <c r="U15" i="5"/>
  <c r="U10" i="5"/>
</calcChain>
</file>

<file path=xl/sharedStrings.xml><?xml version="1.0" encoding="utf-8"?>
<sst xmlns="http://schemas.openxmlformats.org/spreadsheetml/2006/main" count="1999" uniqueCount="979">
  <si>
    <t>OBJETIVOS</t>
  </si>
  <si>
    <t>ACCIONES</t>
  </si>
  <si>
    <t>EVIDENCIA</t>
  </si>
  <si>
    <t>RESPONSABLE</t>
  </si>
  <si>
    <t>META</t>
  </si>
  <si>
    <t>INDICADOR</t>
  </si>
  <si>
    <t>CRONOGRAMA</t>
  </si>
  <si>
    <t>N°</t>
  </si>
  <si>
    <t>Fecha inicial</t>
  </si>
  <si>
    <t>Fecha Final</t>
  </si>
  <si>
    <t>VARIABLE</t>
  </si>
  <si>
    <t xml:space="preserve">TOTAL AL AÑO DE PESO PORCENTUAL </t>
  </si>
  <si>
    <t>Cumplimiento por mes del peso porcentual</t>
  </si>
  <si>
    <t>COMERCIAL Y MERCADEO</t>
  </si>
  <si>
    <t>Realizar seguimiento de las percepciones de los clientes del grado en que se cumplen sus necesidades y expectativas.</t>
  </si>
  <si>
    <t>Fortalecer el procedimiento de cobro de energía no facturada y fraudes.</t>
  </si>
  <si>
    <t>(N° de capacitaciones realizadas / Total de capacitaciones programadas)*100</t>
  </si>
  <si>
    <t>Asistencia del personal a la capacitación</t>
  </si>
  <si>
    <t xml:space="preserve">SUBGERENTE COMERCIAL Y DE MERCADEO. </t>
  </si>
  <si>
    <t>SEGUIMIENTO A LA CARTERA DE SAN JOSE DEL GUAVIARE</t>
  </si>
  <si>
    <t>(N° usuarios no oficiales con seguimiento / Total usuarios no oficiales programados para seguimiento)*100</t>
  </si>
  <si>
    <t>Relación actas de suspensión y cortes realizados</t>
  </si>
  <si>
    <t xml:space="preserve">SEGUIMIENTO A LA CARTERA DE EL RETORNO </t>
  </si>
  <si>
    <t>SEGUIMIENTO A LA CARTERA DE LA LIBERTAD</t>
  </si>
  <si>
    <t>SEGUIMIENTO A LA CARTERA DE CONCORDIA</t>
  </si>
  <si>
    <t>TÉCNICO 04 DE LOCALIDADES DE CONCORDIA</t>
  </si>
  <si>
    <t>proporción de cumplimiento por mes (%) en relación al año</t>
  </si>
  <si>
    <t>CAPACITACIÓN INTEGRAL EN COBRO DE ENERGÍA NO FACTURADA, FRAUDES Y/O PERDIDAS, PARA EL PERSONAL VINCULADO A ESTE PROCESO (TÉCNICOS ELECTRICISTAS Y COMERCIAL)</t>
  </si>
  <si>
    <t xml:space="preserve">Capacitación </t>
  </si>
  <si>
    <t>Actas de suspensión del servicio.</t>
  </si>
  <si>
    <t>TÉCNICO 04  DE LOCALIDADES DE EL RETORNO</t>
  </si>
  <si>
    <t>SEGUIMIENTO A LA CARTERA DEL CAPRICHO</t>
  </si>
  <si>
    <t>TÉCNICO 04 DE LOCALIDADES EN CAPRICHO</t>
  </si>
  <si>
    <t>SEGUIMIENTO A LA CARTERA DE CALAMAR</t>
  </si>
  <si>
    <t>TÉCNICO 04 DE LOCALIDADES DE CALAMAR</t>
  </si>
  <si>
    <t>(N° de planes de recuperación de cartera realizados / Total de planes de recuperación de cartera programados)*100</t>
  </si>
  <si>
    <t>PROFESIONAL 02 GESTIÓN DE MEDIDAS Y CONTROL DE PERDIDAS</t>
  </si>
  <si>
    <t>(N° de procedimientos actualizados de matriculas / Total de procedimientos de matriculas programados a actualizar )*100</t>
  </si>
  <si>
    <t>REALIZAR INFORME DE USUARIOS PROVISIONALES, DONDE DETALLE PERIODO, PAGOS Y CARTERA; INCLUYENDO LOCALIDADES</t>
  </si>
  <si>
    <t>Informes</t>
  </si>
  <si>
    <t>(N° de Informes de usuarios provisionales realizados / Total de informes de usuarios provisionales programados)*100</t>
  </si>
  <si>
    <t>Procedimiento actualizado</t>
  </si>
  <si>
    <t>informes radicados</t>
  </si>
  <si>
    <t>ACTUALIZAR PROCEDIMIENTO DE MATRICULA EN LA SECCIÓN DE PROVISIONALES</t>
  </si>
  <si>
    <t>Formato de solicitud de elaboración, modificación, o eliminación de documentos; donde se solicite la aprobación de la actualización del procedimiento de matriculas</t>
  </si>
  <si>
    <t>(N° usuarios con seguimiento realizado / Total de usuarios con seguimiento programados)*100</t>
  </si>
  <si>
    <t>Informes mensuales con radicado</t>
  </si>
  <si>
    <t>TÉCNICO 04 DE LOCALIDADES De CALAMAR</t>
  </si>
  <si>
    <t>TÉCNICO 04 DE LOCALIDADES DE LA LIBERTAD</t>
  </si>
  <si>
    <t>PROFESIONAL 01 COORDINADOR CONTACT CENTER</t>
  </si>
  <si>
    <t>CAPACITAR AL PERSONAL DE ATENCIÓN AL CLIENTE Y LOCALIDADES EN LA ACTUALIZACIÓN DE LOS CÓDIGOS DE PQR'S ESTABLECIDOS EN EL SISTEMA SIEC</t>
  </si>
  <si>
    <t>Capacitaciones</t>
  </si>
  <si>
    <t xml:space="preserve"> Informe de las capacitaciones con listados de asistencia con radicado</t>
  </si>
  <si>
    <t>(N° de informes realizados / Total Informes Programados)*100</t>
  </si>
  <si>
    <t>Informes radicados a la Subgerencia Comercial y de Mercadeo</t>
  </si>
  <si>
    <t>(N° de usuarios parametrizados / Total de usuarios programados para parametrización)* 100</t>
  </si>
  <si>
    <t>Informes de consumo</t>
  </si>
  <si>
    <t>PROFESIONAL 01 FACTURACIÓN</t>
  </si>
  <si>
    <t>ELABORAR CRONOGRAMAS DE FACTURACIÓN MENSUAL</t>
  </si>
  <si>
    <t>Programaciones</t>
  </si>
  <si>
    <t>(N° de programaciones realizadas / Total de programaciones programadas)*100</t>
  </si>
  <si>
    <t>programación mensual  difundida</t>
  </si>
  <si>
    <t>PRESENTAR INFORMES MENSUALES DE LOS CONCEPTOS DE FACTURACIÓN DE CADA USUARIO A LA SUBGERENCIA COMERCIAL Y DE MERCADEO</t>
  </si>
  <si>
    <t>informe con radicado</t>
  </si>
  <si>
    <t>ELABORAR DOCUMENTO DE TARIFAS Y PUBLICARLO A TRAVÉS DE LOS DIFERENTES MEDIOS (OFICINA DE COMUNICACIONES Y EN EL PERIÓDICO REGIONAL CON EL QUE LA EMPRESA TIENE CONVENIO</t>
  </si>
  <si>
    <t xml:space="preserve">Documentos de tarifas </t>
  </si>
  <si>
    <t>(N° de documentos de tarifas elaborados / Total de documentos de tarifas programados)*100</t>
  </si>
  <si>
    <t>Informe</t>
  </si>
  <si>
    <t xml:space="preserve">REPORTE MENSUAL DE REFACTURADOS </t>
  </si>
  <si>
    <t>PROFESIONAL 01 DE CARTERA - LUDY HERNANDEZ</t>
  </si>
  <si>
    <t>REPORTE TRIMESTRAL DE OPERACIONES RECIPROCAS</t>
  </si>
  <si>
    <t>PROFESIONAL 01 DE CARTERA - ÉLBER MORENO</t>
  </si>
  <si>
    <t>(N° de capacitaciones realizadas al personal de atención al cliente y localidades / Total de  capacitaciones programadas al personal de atención al cliente y localidades)*100</t>
  </si>
  <si>
    <t>DOCUMENTAR CONJUNTAMENTE CON LA DIRECCIÓN DE PLANEACIÓN EL PROCEDIMIENTO DE CARGUE DE INFORMACIÓN AL SUIT  1. CONOCIMIENTO DE LA NORMATIVIDAD SUIT.  2. CAPACITACIÓN EN SUIT. 3. DOCUMENTAR EL PROCEDIMIENTO DEL SUIT</t>
  </si>
  <si>
    <t>Documentos de tarifas, oficio de correspondencia interna, oficio a superintendencia de servicios, copia de periódico</t>
  </si>
  <si>
    <t>PROFESIONAL 01 ANALISTA COMERCIALIZACIÓN, MERCADEO Y CALIDAD DEL SERVICIO</t>
  </si>
  <si>
    <t>ELABORAR INFORME DE AUTOEVALUACIÓN DE LA GESTIÓN DEL PROCESO DE GESTIÓN DE COMERCIALIZACIÓN</t>
  </si>
  <si>
    <t>ELABORAR DOCUMENTO DE  INFORME DE RECEPCIÓN Y CIERRE DE PQR'S DE ACUERDO CON LOS PROCEDIMIENTOS ESTABLECIDOS</t>
  </si>
  <si>
    <t>CONCILIACIÓN DE CARTERA CON EL ÁREA FINANCIERA</t>
  </si>
  <si>
    <t>ELABORAR MENSUALMENTE INFORME DE ACTIVIDADES DE LA LOCALIDAD DEL RETORNO QUE INCLUYA ACTIVIDADES DE PODAS, REPORTE DE QUEMA DE TRANSFORMADORES, REPORTE DE CAMBIO DE FUSIBLES, INTERVENCIÓN DE SECCIONADORES Y TRANSFORMADORES</t>
  </si>
  <si>
    <t>ELABORAR MENSUALMENTE INFORME DE ACTIVIDADES DE LA LOCALIDAD DE LA LIBERTAD QUE INCLUYA ACTIVIDADES DE PODAS, REPORTE DE QUEMA DE TRANSFORMADORES, REPORTE DE CAMBIO DE FUSIBLES, INTERVENCIÓN DE SECCIONADORES Y TRANSFORMADORES</t>
  </si>
  <si>
    <t>ELABORAR MENSUALMENTE INFORME DE ACTIVIDADES DE LA LOCALIDAD DE CONCORDIA QUE INCLUYA ACTIVIDADES DE PODAS, REPORTE DE QUEMA DE TRANSFORMADORES, REPORTE DE CAMBIO DE FUSIBLES, INTERVENCIÓN DE SECCIONADORES Y TRANSFORMADORES</t>
  </si>
  <si>
    <t>ELABORAR MENSUALMENTE INFORME DE ACTIVIDADES DE LA LOCALIDAD DEL CAPRICHO QUE INCLUYA ACTIVIDADES DE PODAS, REPORTE DE QUEMA DE TRANSFORMADORES, REPORTE DE CAMBIO DE FUSIBLES, INTERVENCIÓN DE SECCIONADORES Y TRANSFORMADORES</t>
  </si>
  <si>
    <t>ELABORAR MENSUALMENTE INFORME DE ACTIVIDADES DE LA LOCALIDAD DE CALAMAR QUE INCLUYA ACTIVIDADES DE PODAS, REPORTE DE QUEMA DE TRANSFORMADORES, REPORTE DE CAMBIO DE FUSIBLES, INTERVENCIÓN DE SECCIONADORES Y TRANSFORMADORES</t>
  </si>
  <si>
    <t xml:space="preserve"> </t>
  </si>
  <si>
    <t>Implementar el cálculo de las pérdidas de red de acuerdo a lo establecido en la Resolución CREG 172 de 2011 y las que la modifican.</t>
  </si>
  <si>
    <t xml:space="preserve">Contratar estudio que genere una metodología de cálculo de las pérdidas técnicas de acuerdo a la regulación vigente y parámetros técnicos de las características de la red (pérdidas no técnicas proceso área comercial). </t>
  </si>
  <si>
    <t>Un instructivo</t>
  </si>
  <si>
    <t>Un instructivo que contenga: 1) metodología para calcular las pérdidas de red de acuerdo a la regulación vigente. 2) análisis del flujo de potencia para la determinación de las pérdidas técnicas de la empresa. 3) procedimiento de gestión de pérdidas no técnicas. 4) análisis de necesidades de adquisición de medidores patrón.</t>
  </si>
  <si>
    <t>Plan acción de gestión de pérdidas no técnicas.</t>
  </si>
  <si>
    <t>Un laboratorio que preste el servicio o emita los dictámenes solicitados por la ESP</t>
  </si>
  <si>
    <t>Laboratorio contratado</t>
  </si>
  <si>
    <t>NUEVO HOSPITAL</t>
  </si>
  <si>
    <t>01/02/2019.</t>
  </si>
  <si>
    <t>31/12/2019.</t>
  </si>
  <si>
    <t>radicado</t>
  </si>
  <si>
    <t xml:space="preserve">Seguimiento al tiempo de atención al usuario por medio del digiturno en San José (Atención al cliente, matriculas, cartera y notificaciones).                                                             </t>
  </si>
  <si>
    <t xml:space="preserve">Seguimiento de los indicadores de atencion al usuario </t>
  </si>
  <si>
    <t>Informes de seguimiento de la atención al usuario</t>
  </si>
  <si>
    <t>informe trimestral</t>
  </si>
  <si>
    <t>Sequimiento al  programa de reposición y cambio de medidores obsoletos, con base en el diagnóstico realizado.</t>
  </si>
  <si>
    <t>Informe del programa de reposición y cambio de medidores obsoletos.</t>
  </si>
  <si>
    <t>informe trimestral del plan de acción</t>
  </si>
  <si>
    <t xml:space="preserve">informe </t>
  </si>
  <si>
    <t>REALIZAR ANALISIS DEL REPORTE DE ATENCION AL CLIENTE POR MEDIO DE LA CALIFICACION DEL DIGITURNO.</t>
  </si>
  <si>
    <t>INFORMES</t>
  </si>
  <si>
    <t>(N° de informes realizados / Total de en cinformes programados)*100</t>
  </si>
  <si>
    <t xml:space="preserve">El reporte del digiturno, la tabulacion y el analisis </t>
  </si>
  <si>
    <t xml:space="preserve">SUBGERENTE COMERCIAL Y DE MERCADEO CON EL APOYO DE LA PROFESIONAL DE PSICOLOGIA. </t>
  </si>
  <si>
    <t>MES</t>
  </si>
  <si>
    <t>SEGUIMIENTO A LA NORMALIZACION DE USUARIOS DE SAN JOSE DEL GUAVIARE</t>
  </si>
  <si>
    <t xml:space="preserve">SEGUIMIENTO A LA NORMALIZACION DE USUARIOS DE EL RETORNO </t>
  </si>
  <si>
    <t>SEGUIMIENTO A LA NORMALIZACION DE USUARIOS DE LA LIBERTAD</t>
  </si>
  <si>
    <t>SEGUIMIENTO A LA NORMALIZACION DE USUARIOS DE CONCORDIA</t>
  </si>
  <si>
    <t>SEGUIMIENTO A LA NORMALIZACION DE USUARIOS DEL CAPRICHO</t>
  </si>
  <si>
    <t>SEGUIMIENTO A LA NORMALIZACION DE USUARIOS DE CALAMAR</t>
  </si>
  <si>
    <t>Actos de comunicación radicados.</t>
  </si>
  <si>
    <t>(N° Actos de comunicación radicados / Total Actos de comunicación  programados para seguimiento)*100</t>
  </si>
  <si>
    <t>(N° Actos de comunicación radicados / Total Actos de comunicación  programados para seguimiento)*101</t>
  </si>
  <si>
    <t>(N° Actos de comunicación radicados / Total Actos de comunicación  programados para seguimiento)*102</t>
  </si>
  <si>
    <t>(N° Actos de comunicación radicados / Total Actos de comunicación  programados para seguimiento)*103</t>
  </si>
  <si>
    <t>(N° Actos de comunicación radicados / Total Actos de comunicación  programados para seguimiento)*104</t>
  </si>
  <si>
    <t>(N° Actos de comunicación radicados / Total Actos de comunicación  programados para seguimiento)*105</t>
  </si>
  <si>
    <t>Relación Actos de comunicación radicados</t>
  </si>
  <si>
    <t xml:space="preserve">NORMALIZACION DE USUARIOS </t>
  </si>
  <si>
    <t>REDUCCION DE LA CARTERA</t>
  </si>
  <si>
    <t xml:space="preserve">SEGUIMIENTO CONTINÚO A LA CARTERA </t>
  </si>
  <si>
    <t>Listado de persuasivos enviados en la facturacion cada mes, archivo pdf de persiasivos y comunicación del contratista de lecturas con los radicados</t>
  </si>
  <si>
    <t>EMISION DE COBROS PREJURIDICOS 1</t>
  </si>
  <si>
    <t>EMISION DE COBROS PREJURIDICOS 2</t>
  </si>
  <si>
    <t>EMISION DE COBROS PREJURIDICOS 3</t>
  </si>
  <si>
    <t>(N°  de prejuridicos 1 radicados / Total de prejuridicos 1 elaborados para seguimiento)*100</t>
  </si>
  <si>
    <t>(N°  de prejuridicos 2 radicados / Total de prejuridicos 2 elaborados para seguimiento)*101</t>
  </si>
  <si>
    <t>(N°  de prejuridicos 3 radicados / Total de prejuridicos 3 elaborados para seguimiento)*102</t>
  </si>
  <si>
    <t>Listado de prejuridicos 1,  archivos pdf de prejuridicos 1 y archivo pdf de prejuridicos 1 radicados</t>
  </si>
  <si>
    <t>Listado de prejuridicos 2,  archivos pdf de prejuridicos 2 y archivo pdf de prejuridicos 2 radicados</t>
  </si>
  <si>
    <t>Listado de prejuridicos 3,  archivos pdf de prejuridicos 3 y archivo pdf de prejuridicos 3 radicados</t>
  </si>
  <si>
    <t>REPORTAR ACCIONES PREJURIDICAS NOTIFICADAS PARA COBRO JURIDICO A LA SECRETARIA JURIDICA</t>
  </si>
  <si>
    <t>EMISION DE PERSUASIVOS EN LA FACTURACION</t>
  </si>
  <si>
    <t>(N°  de persuasivos realizados / Total de persuasivos programados para seguimiento)*100</t>
  </si>
  <si>
    <t xml:space="preserve">PLAN DE ACCIÓN 2019  </t>
  </si>
  <si>
    <t>informe radicado</t>
  </si>
  <si>
    <t xml:space="preserve">REALIZAR POLITICA DE RECUPERACIÓN DE CARTERA </t>
  </si>
  <si>
    <t xml:space="preserve">POLITICA DE RECUPERACIÓN DE CARTERA </t>
  </si>
  <si>
    <t>31/04/2019</t>
  </si>
  <si>
    <t>TÉCNICO 04  MATRICULAS</t>
  </si>
  <si>
    <t>Realizar informe de la respuesta a la solicitud de factibilidad del servicio</t>
  </si>
  <si>
    <t>Realizar informe de la respuesta a la solicitud de puesta en servicio de la conexión</t>
  </si>
  <si>
    <t xml:space="preserve">SEGUIMIENTO A USUARIOS SIN MEDIDA </t>
  </si>
  <si>
    <t xml:space="preserve">Usuarios con seguimiento </t>
  </si>
  <si>
    <t>SUBGERENTE COMERCIAL Y DE MERCADEO - DIRECTOR DE PLANEACIÓN</t>
  </si>
  <si>
    <t>CERTIFICACIÓN DE CARTERA POR EDADES CON SOPORTES POR USUARIO</t>
  </si>
  <si>
    <t xml:space="preserve">Sequimiento del servicio de un laboratorio de metrología para calibración e inspección de medidores  </t>
  </si>
  <si>
    <t>Seguimiento del sistema de atención telefónica CAT</t>
  </si>
  <si>
    <t>informes del Sistema Call Center con resumen estadistico</t>
  </si>
  <si>
    <t>informes s de la atención al usuario con digiturno con resumen estadistico</t>
  </si>
  <si>
    <t>ACTUALIZACION DEL NIT O  CEDULA DE CUIDADANIA DE LOS USUARIOS MATRICULADOS ANTES DE JUNIO DE 2016</t>
  </si>
  <si>
    <t xml:space="preserve">ACTUALIZACION EN SIEC DATOS DE USUARIOS YA MATRICULADOS </t>
  </si>
  <si>
    <t>(N° de NIT actualizados de matriculas / Total de usuarios programados a actualizar )*100</t>
  </si>
  <si>
    <t>Reporte de siec con cantidad de nit actualizados</t>
  </si>
  <si>
    <t xml:space="preserve">Acta de mesa tecnica de cartera con la aprobación de la Politica de recaudo  </t>
  </si>
  <si>
    <t>1er trimestre</t>
  </si>
  <si>
    <t>RESULTADO</t>
  </si>
  <si>
    <t>OBSERVACION</t>
  </si>
  <si>
    <t>2do trimestre</t>
  </si>
  <si>
    <t>3er trimestre</t>
  </si>
  <si>
    <t>4to trimestre</t>
  </si>
  <si>
    <r>
      <rPr>
        <b/>
        <sz val="11"/>
        <color theme="1"/>
        <rFont val="Calibri"/>
        <family val="2"/>
        <scheme val="minor"/>
      </rPr>
      <t>enero:</t>
    </r>
    <r>
      <rPr>
        <sz val="11"/>
        <color theme="1"/>
        <rFont val="Calibri"/>
        <family val="2"/>
        <scheme val="minor"/>
      </rPr>
      <t xml:space="preserve"> procesos de corte 3462, 3485 y 3486, con tres cortes.    </t>
    </r>
    <r>
      <rPr>
        <b/>
        <sz val="11"/>
        <color theme="1"/>
        <rFont val="Calibri"/>
        <family val="2"/>
        <scheme val="minor"/>
      </rPr>
      <t xml:space="preserve"> Febrero: </t>
    </r>
    <r>
      <rPr>
        <sz val="11"/>
        <color theme="1"/>
        <rFont val="Calibri"/>
        <family val="2"/>
        <scheme val="minor"/>
      </rPr>
      <t>proceso de corte numero 3538 con un corte</t>
    </r>
    <r>
      <rPr>
        <b/>
        <sz val="11"/>
        <color theme="1"/>
        <rFont val="Calibri"/>
        <family val="2"/>
        <scheme val="minor"/>
      </rPr>
      <t xml:space="preserve">.   Marzo: </t>
    </r>
    <r>
      <rPr>
        <sz val="11"/>
        <color theme="1"/>
        <rFont val="Calibri"/>
        <family val="2"/>
        <scheme val="minor"/>
      </rPr>
      <t>proceso de corte 3624 con dos suspenciones.</t>
    </r>
  </si>
  <si>
    <t>informe enviado al area de distribucion a principio de cada mes mediante los correos corporativos.</t>
  </si>
  <si>
    <t>Se  realizo proceso a usuarios que a la fecha de suspension estaban en mora. Con un alto indice de pago oportuno en la localidad.</t>
  </si>
  <si>
    <t>Se  realizo levantamiento de actas de vista y registro fotografico para egistras actos de comunicación logrando avanzar en la normalizacion.</t>
  </si>
  <si>
    <t>Mensualmente se envia al correo la relaicon de los eventos sucedidos y actividades realizadas dela rea de distribucion como tambien la relacion de podas y demas eventos con relacion al area de distribucion dando cumplimiento.</t>
  </si>
  <si>
    <t>Actas de comunicación entregados y algunos ya normalizados ( se debe enviar las actas de comunicación en la menor brevedad posible porque se demoraron dos meses para hacerlas llegar y así se dificulta el proceso)</t>
  </si>
  <si>
    <t xml:space="preserve">Informes enviados por correo electrónicos y en físico a cada área encargada  </t>
  </si>
  <si>
    <t>NO HUBO PROIVISIONALES PARA EL PRIMER TRIMESTRE</t>
  </si>
  <si>
    <t>se han realizado seguimiento a seis usuarios y se enviaron al area encargada hace mas de un mes y no han enviado los actos de comunicación. Solo enviaron uno. Ha sido dificil cumplir con este plan ya que el personal asignado no cubre todas las actividades que se presentan todos los dias. sin contar que cuando salen a vacaciones no hay cubrimiento el 100 % de un reemplazo.</t>
  </si>
  <si>
    <t>se realizaron 404 actos de comunicación radicados, hemos tenido dificultadad en este items ya que falta personal tecnico.</t>
  </si>
  <si>
    <t>se ha realizado seguimiento a 40 usuarios con los actos de comunicación.</t>
  </si>
  <si>
    <t>SE PROGRAMO PARA EL SEGUIMIENTO DEL DIGITURNO EN EL MES DE ABRIL DE 2018 Y EVALUACION EN MAYO</t>
  </si>
  <si>
    <t>SE LLEVA REPOTE MENSUAL DEL CALL CENTER</t>
  </si>
  <si>
    <t>SE LLEVA REPORTE MENSUAL DE LA ATENCION DE CADA ASESOR DEL DIGITURNO</t>
  </si>
  <si>
    <t>INFORME TRIMESTRAL DE INDICADORES</t>
  </si>
  <si>
    <t>INFORME TRTIMESTRAL DE PQR</t>
  </si>
  <si>
    <t>REPORTE MENSUAL DE LAS TARIFAS DE ENERGIA DE LOS MESES DE ENERO, FEBRERO Y MARZO DE 2019</t>
  </si>
  <si>
    <t>INFORME DE GESTION TRIMESTRAL DE ENRO A MARZO DE 2019</t>
  </si>
  <si>
    <t>REPORTES MENSUALES DE LA LECTURA DE MACROMEDICION</t>
  </si>
  <si>
    <t>SE TIENE CONTRATO VIGENTE CON EL LABORATORIO DE CALIBRACION DE MEDIDORES</t>
  </si>
  <si>
    <t>SE REALIZARON DOS CAPACITACIONES: UNA A LOS LECTORES PARA REALIZAR LA LECTURA DE LOS CONTADORES DE MEDIDA SEMIDIRECTA Y DIRECTA. Y LA SEGUNDA AL PERSONAL DE COORDINADORES EN EL DILIGENCIAMIENTO DE ACTAS DE VISITA TECNICA, REGISTRO EN EL SIEC, EMISION DE COMUNICADOS Y NORMALIZACION DE USUARIOS</t>
  </si>
  <si>
    <t>SE EMITIERON POR EL SIEC 3446 ACTAS DE SUSPENSION A USUARIOS MOROSOS</t>
  </si>
  <si>
    <t>Actas de suspensión y cortes efetivos (35) en total del 1 trimestre.</t>
  </si>
  <si>
    <t>actas de suspension a morosos</t>
  </si>
  <si>
    <t>la gestión de cobro persuasivo a generado resultados positivos por cuanto una importante cantidad de usuarios se acercaron a solicitar acuerdos de pago. Por esta razón el numero de usuarios pasados al área jurídica disminuyo. ( el indicador se tomo por un reporte mensual a juridica pero se relaciona son la cantidad de usuarios notificados para proceso juridico</t>
  </si>
  <si>
    <t>se avanza en el procedimeinto pero falta el tema de depuracion de cartera que debe ser aportado por el area financiera y juridica</t>
  </si>
  <si>
    <t>SE AVANZO EN EL PROCEDIMIENTO DE PROVISIONALES Y SEGUIMIENTO A USUARIOS MATRICULADOS O CON CAMBIO DE MEDIDOR PARA VERIFICAR QUE INICIEN A FACTURAR O TENGAN CONSUMO POR EL TECNICO DE MATRICULAS</t>
  </si>
  <si>
    <t>DURANTE EL PRIMER TRIMESTRE SE RECEPCIONARON 209 SOLICITUDES,  SE EJECUTARONN DENTRO DEL TIEMPO 195 Y FUERA DEL TIEMPO 14. ESTE INDICADOR SE PRESENTA POR COMERCIAL PERO DEBE SER EVALUADO A DISTRIBUCION QUE ES QUIEN LO REALIZA.</t>
  </si>
  <si>
    <t>DE 246 SOLICITUDES RECIBIDAS, DENTRO DEL TIEMPO DE LA NORMA SE REALIZARON 153 Y FUERA DE TIEMPO QUEDARON 93, CON UN CUMPLIMIENTO DEL 62.2% DEBIDO A LA FALTA DE PERSONAL TECNICO EN EL AREA COMERCIAL.</t>
  </si>
  <si>
    <t>SE REALIZO SEGUIMIENTO A 7 USUARIOS SIN MEDIDA, ESTE REPORTE SE SACA DE LAS ACTAS DE VISITA TECNICA REALIZADAS.</t>
  </si>
  <si>
    <t>EN EL MES DE FEBRERO SE REALIZO UNA CAPACITACION  A LOS COORDINADORES SOBRE LOS CODIGOS DE PQRS</t>
  </si>
  <si>
    <t>SE DOCUMENTO EN EL MES DE MARZO DE 2019 LA INFORMACION DE TRAMITES AL SUIT VER SOPORTE -EMAIL DEL TRAMITE, ESTA EN PROCESO REGISTRO</t>
  </si>
  <si>
    <t>3 CRONOGRAMAS MENSUALES REALIZADOS</t>
  </si>
  <si>
    <t>3 INFORMES DE CAUSACION RADICADOS EN FINANCIERA</t>
  </si>
  <si>
    <t>3 REPORTE DE CARTERA RADICADOS EN FINANCIERA</t>
  </si>
  <si>
    <t>3 ACTAS DE CONCILIACION REALIZADAS CON FINANCIERA</t>
  </si>
  <si>
    <t>3 REPORTES RADICADOS EN FINANCIERA</t>
  </si>
  <si>
    <t>1 REPORTE RADICADO EN FINANCIERA</t>
  </si>
  <si>
    <t>se ha realizado seguimiento a 64 usuarios con los actos de comunicación.Nota: Informo que en la localidad de calamar se lleva el proceso tres grupos de procesos Jurídicos a usuarios de predios solos. Abandonados, o que no existen, con deudas superiores a 36 meses de mora.</t>
  </si>
  <si>
    <t>EN ESTE TRIMESTRE NO SE HA RELIZADO CAPACITACION</t>
  </si>
  <si>
    <t xml:space="preserve">SE REALIZARON 752 PERSUASIVOS </t>
  </si>
  <si>
    <t>SE REALIZARON 60 PREJURIDICOS 1.</t>
  </si>
  <si>
    <t>SE REALIZARON 46 PREJURIDICOS 2.</t>
  </si>
  <si>
    <t>SE REALIZARON 3 PREJURIDICOS 3.</t>
  </si>
  <si>
    <t>EN ESTE TRIMESTRE NO SE HA PASADO AL AREA DE JURIDICA PROCESOS, YA QUE LOS USUARIOS SE HAN ACERCADO A LA EMPRESA A REALIZAR PAGOS DE LA FACTURA O ACUERDOS A LOS MISMOS.</t>
  </si>
  <si>
    <t>REPORTE MENSUAL DE LAS TARIFAS DE ENERGIA DE LOS MESES DE ABRIL,MAYO Y JUNIO DE 2019</t>
  </si>
  <si>
    <t>INFORME DE GESTION TRIMESTRAL DE ABRIL A JUNIO DE 2019</t>
  </si>
  <si>
    <t>NO SE HA AVANZADO EN ESTE ITEM PARA EL 2° TRIMESTRE</t>
  </si>
  <si>
    <t xml:space="preserve">DURANTE EL SEGUNDO TRIMESTRE DEL AÑO 2019, SE RECIBIERON 201 SOLICITUDES DE DISPONIBILIDAD DEL SERVICIO, DE LAS CUALES, SE DIO RESPUESTA OPORTUNAMENTE A 194 CORRESPONDIENTES AL 97%, SE DIO RESPUESTA FUERA DE LOS TIEMPOS 7 CORRESPONDIENTES AL 3%.         </t>
  </si>
  <si>
    <t>INFORME ENVIADO AL ÁREA DE DISTRIBUCIÓN A PRINCIPIO DE CADA MES MEDIANTE LOS CORREOS CORPORATIVOS.</t>
  </si>
  <si>
    <t>INFORME ENVIADO AL AREA DE DISTRIBUCION A PRINCIPIO DE CADA MES MEDIANTE LOS CORREOS CORPORATIVOS.</t>
  </si>
  <si>
    <t>MENSUALMENTE SE ENVÍA AL CORREO LA RELACIÓN DE LOS EVENTOS SUCEDIDOS Y ACTIVIDADES REALIZADAS DELA REA DE DISTRIBUCIÓN COMO TAMBIÉN LA RELACIÓN DE PODAS Y DEMÁS EVENTOS</t>
  </si>
  <si>
    <t>SE EMITIERON POR EL SIEC 4258 ACTAS DE SUSPENSION A USUARIOS MOROSOS</t>
  </si>
  <si>
    <t>SE EMITIERON POR EL SIEC 425 ACTAS DE SUSPENSION A USUARIOS MOROSOS</t>
  </si>
  <si>
    <t>SE EMITIERON POR EL SIEC 175 ACTAS DE SUSPENSION A USUARIOS MOROSOS</t>
  </si>
  <si>
    <t>SE EMITIERON POR EL SIEC 432 ACTAS DE SUSPENSION A USUARIOS MOROSOS</t>
  </si>
  <si>
    <t>SE EMITIERON POR EL SIEC 38 ACTAS DE SUSPENSION A USUARIOS MOROSOS</t>
  </si>
  <si>
    <t>SE EMITIERON POR EL SIEC 379 ACTAS DE SUSPENSION A USUARIOS MOROSOS</t>
  </si>
  <si>
    <t>PARA LA REALIZACION DE LA ENCUESTA SE TOMO EL REPORTE DEL DIGITURNO DE LOS MESES DE FEBRERO, MARZO Y BARIL DE 2019. EL CUAL SE TABULO Y FUE ANALIZADO POR LA PROFESIONAL DE PSICOLGIA EN EL MES DE JUNIO.</t>
  </si>
  <si>
    <t>SE EJECUTO EN EL PRIMER TRIMESTRE.</t>
  </si>
  <si>
    <t>No se ha avanzado en este procedimeinto ya que falta aun el tema de la depuracion de cartera que debe ser aportado por el area financiera y juridica</t>
  </si>
  <si>
    <t>SE AVANZO EN PROCEDIMEINTO DE ACTUALIZACION DE CEDULAS PERO FALTO UN EQUIPO DE COMPUTO PARA ACTUALIZAR LAS CEDULAS POR LA PERSONA QUE ESTA ORGANIZANDO LAS CARPETAS DE LOS USUARIOS, AL 31 DE DIC DE 2018 SE TENIAN 3.065 USUARIOS CON NIT Y SE TERMINO EL TRIMESTRE CON 4.008 USUARIOS</t>
  </si>
  <si>
    <t>SE AVANZO EN PROCEDIMEINTO DE ACTUALIZACION DE CEDULAS PASANDO DE 4.008 A UN TOTAL DE 7.320 USUARIOS , PERO SE REQUIERE TODAVIA UN EQUIPO DE COMPUTO.</t>
  </si>
  <si>
    <t>DURANTE EL SEGUNDO TRIMESTRE DEL AÑO 2019, SE RECIBIERON 195 SOLICITUDES DE CONEXIÓN DE NIVEL DE TENSIÓN I, DE LAS CUALES, SE REALIZARON LAS CONEXIONES OPORTUNAMENTE A 102 USUARIOS, CORRESPONDIENTES AL 52.3%, SE CONECTARON FUERA DE LOS TÉRMINOS A 93 CORRESPONDIENTES AL 47.7%.  EL INCUMPLIMINETO DEL INDICADOR SE DEBE A LA FALTA DE PERSONAL TECNICO PARA ATENDER LA DEMANDA DE NORMALIZACION DE USUARIOS Y ACOMETIDAS.</t>
  </si>
  <si>
    <t xml:space="preserve">SEGUIMIENTO DE USUARIOS CON MEDIDA SEMIDIRECTA E INDIRECTA </t>
  </si>
  <si>
    <t>INFORME TRIMESTRAL DE PQR</t>
  </si>
  <si>
    <t>se realizaron 966 actos de comunicación radicados, hemos tenido dificultadad en este items ya que falta personal tecnico.</t>
  </si>
  <si>
    <t xml:space="preserve">Actas de comunicación entregados </t>
  </si>
  <si>
    <t>NO SE REALIZO SEGUIMIENTO A USUARIOS SIN MEDIDA POR FALTA DE PERSONAL TECNICO.</t>
  </si>
  <si>
    <t>SE REALIZO LA TOMA DE LECTURA Y REVISION DE CONSUMO MENSUAL DE LAS ENTIDADES  O USUARIOS CON MEDIDA SEMIDIRECTA (97)  QUE CONSUMEN EL 25% DE LA ENERGIA FACTURADA</t>
  </si>
  <si>
    <t>INFORME ENVIADO AL CORREO EN WORD Y EXCEL</t>
  </si>
  <si>
    <t>SE ENTREGARON 715 PERSUASIVOS</t>
  </si>
  <si>
    <t>YA SE ESTA REALIZANDO LAS POLITICAS DE CARTERA, ESTA EN REVISION DEL AREA DE FINANCIERA Y EL AREA DE JURIDICA PARA SU REVISION Y SU APROBACION.</t>
  </si>
  <si>
    <t>SE REALIZARON 8 ACTAS A USUARIOS SIN MEDIDOR</t>
  </si>
  <si>
    <t>1 REPORTE RADICADO EN FINANCIERA DESDE EL MES DE ENERO HASTA LA FECHA  DEL 30 DE SEPTIEMBRE</t>
  </si>
  <si>
    <t>Actas de suspensión y cortes en total del 3 trimestre. ( mes de julio no se realizaron acta de suspensión por falta de papel y tóner para la impresora)</t>
  </si>
  <si>
    <t>SE EMITIERON POR EL SIEC 382 ACTAS DE SUSPENSION A USUARIOS MOROSOS</t>
  </si>
  <si>
    <t>SE EMITIERON 58 ACTAS DE SUSPENSION POR EL SIEC A USUARIOS MOROSOS</t>
  </si>
  <si>
    <t>CON LA INFORMACION DEL DIGITURNO DE JULIO A SEPTIEMBRE DE 2019 SE REALIZARA EL SEGUNDO REPORTE DEL AÑO SOBRE LA CALIFICACION DEL PERSONAL DE ATENCION AL CLIENTE.</t>
  </si>
  <si>
    <t>SE EMITIERON POR EL SIEC 5303 ACTAS DE SUSPENSION A USUARIOS MOROSOS EN SAN JOSE DEL GUAVIARE</t>
  </si>
  <si>
    <r>
      <rPr>
        <b/>
        <sz val="11"/>
        <color theme="1"/>
        <rFont val="Calibri"/>
        <family val="2"/>
        <scheme val="minor"/>
      </rPr>
      <t xml:space="preserve">julio: </t>
    </r>
    <r>
      <rPr>
        <sz val="11"/>
        <color theme="1"/>
        <rFont val="Calibri"/>
        <family val="2"/>
        <scheme val="minor"/>
      </rPr>
      <t xml:space="preserve">proceso de corte 4064, 4065, 4067, 4076, </t>
    </r>
    <r>
      <rPr>
        <b/>
        <sz val="11"/>
        <color theme="1"/>
        <rFont val="Calibri"/>
        <family val="2"/>
        <scheme val="minor"/>
      </rPr>
      <t>agosto:</t>
    </r>
    <r>
      <rPr>
        <sz val="11"/>
        <color theme="1"/>
        <rFont val="Calibri"/>
        <family val="2"/>
        <scheme val="minor"/>
      </rPr>
      <t xml:space="preserve"> proceso de corte 4175, 4161. </t>
    </r>
    <r>
      <rPr>
        <b/>
        <sz val="11"/>
        <color theme="1"/>
        <rFont val="Calibri"/>
        <family val="2"/>
        <scheme val="minor"/>
      </rPr>
      <t>septiembre:</t>
    </r>
    <r>
      <rPr>
        <sz val="11"/>
        <color theme="1"/>
        <rFont val="Calibri"/>
        <family val="2"/>
        <scheme val="minor"/>
      </rPr>
      <t xml:space="preserve"> proceso de corte: 4338, 4340, 4380,  </t>
    </r>
  </si>
  <si>
    <t>SE EMITIERON 252 ACTAS DE SUSPESION A USUARIOS MOROSOS.</t>
  </si>
  <si>
    <t>EN ESTE 3ER TRIMESTRE SOLO HUBO 10 PROVISIONALES EN EL DEPARTAMENTO.</t>
  </si>
  <si>
    <t>EN ESTE 2° TRIMESTRE SOLO HUBO 10 PROVISIONALES EN EL DEPARTAMENTO.</t>
  </si>
  <si>
    <t>SE AVANZO EN PROCEDIMEINTO DE ACTUALIZACION DE CEDULAS PASANDO DE 7.320 A UN TOTAL DE 9.161USUARIOS. SE REPORTA LA DISMINUCION POR LA SALIDA DE LA PASANTE DEL SENA QUE APOYABA ESTA LABOR</t>
  </si>
  <si>
    <t>ESTA PARA REVISION POR LA SUBGERENCIA COMERCIAL .</t>
  </si>
  <si>
    <t xml:space="preserve">DURANTE EL TERCER TRIMESTRE DEL AÑO 2019, SE RECIBIERON 121 SOLICITUDES DE DISPONIBILIDAD DEL SERVICIO, DE LAS CUALES, SE DIO RESPUESTA OPORTUNAMENTE A 110 CORRESPONDIENTES AL 91%, SE DIO RESPUESTA FUERA DE LOS TIEMPOS 11 CORRESPONDIENTES AL 9%.   ESTE INDICADOR LO LLEVA COMERCIAL PERO ES REALIZADO POR DISTRIBUCION.      </t>
  </si>
  <si>
    <t>DURANTE EL TERCER TRIMESTRE DEL AÑO 2019, SE RECIBIERON 307 SOLICITUDES DE CONEXIÓN DE NIVEL DE TENSIÓN I, DE LAS CUALES, SE REALIZARON LAS CONEXIONES OPORTUNAMENTE A 256 USUARIOS, CORRESPONDIENTES AL 83%, SE CONECTARON FUERA DE LOS TÉRMINOS A 51 CORRESPONDIENTES AL 17%.  EL INCUMPLIMIENTO DEL INDICADOR SE DEBE A LA FALTA DE PERSONAL TECNICO PARA ATENDER LA DEMANDA DE NORMALIZACION DE USUARIOS Y ACOMETIDAS POR LA TEMPORADA INVERNAL Y FALTA DE VIATICOS PARA EL TRASLADO DE PERSONAL TECNICO AL AREA RURAL; LAS CONEXIONES FURA DE TIEMPO SON TODAS RURALES.</t>
  </si>
  <si>
    <t>EL 27 DE SEPTIEMBRE  SE REALIZO REUNION PARA REINDUCCCION , VER ACTA</t>
  </si>
  <si>
    <t xml:space="preserve">SE REALIZO CARGUE DELOS TRAMITES A LA PLATAFORMA DEL SUIT PERO NO SE HAN REALIZADO LOS AJUSTES </t>
  </si>
  <si>
    <t>REPORTE MENSUAL DE LAS TARIFAS DE ENERGIA DE LOS MESES DE JULIO, AGOSTO Y SEPTIEMBRE DE 2019</t>
  </si>
  <si>
    <t>INFORME DE GESTION TRIMESTRAL DE JULIO A SEPTIEMBRE DE 2019</t>
  </si>
  <si>
    <t>INFORME TRIMESTRAL DE PQR , RADICADO VIA CORREO ELECTRONICO EL 21 DE OCTUBRE DE 2019</t>
  </si>
  <si>
    <t>3 REPORTES DE CARTERA RADICADOS EN FINANCIERA</t>
  </si>
  <si>
    <t xml:space="preserve">ACTIVIDAD REALIZADA, VER  PAGINA WEB </t>
  </si>
  <si>
    <t>1 CASOS ENTREGADOS A JURIDICA</t>
  </si>
  <si>
    <t>SE ENTREGARON 11 COBROS PREJURIDICOS 3</t>
  </si>
  <si>
    <t>SE ENTREGARON 11 COBROS PREJURIDICOS 2</t>
  </si>
  <si>
    <t>SE ENTREGARON 13 COBROS PREJURIDICOS 1</t>
  </si>
  <si>
    <t>UNIDAD DE MEDIDA</t>
  </si>
  <si>
    <t>RECURSOS</t>
  </si>
  <si>
    <t>HUMANO</t>
  </si>
  <si>
    <t>TECNOLÓGICO</t>
  </si>
  <si>
    <t>FINANCIERO</t>
  </si>
  <si>
    <t>FÓRMULA DEL INDICADOR</t>
  </si>
  <si>
    <t>PROCESO</t>
  </si>
  <si>
    <t>ESTRATEGIA</t>
  </si>
  <si>
    <t>OBJETIVOS ESTRATÉGICOS/OBJETIVOS DE CALIDAD</t>
  </si>
  <si>
    <t>INDICADOR OBJETIVO ESTRATÉGICO/  INDICADOR  OBJETIVOS DE CALIDAD</t>
  </si>
  <si>
    <t>Código</t>
  </si>
  <si>
    <t xml:space="preserve">Fecha de Aprobación </t>
  </si>
  <si>
    <t>Versión</t>
  </si>
  <si>
    <t>OBSERVACIÓN</t>
  </si>
  <si>
    <t xml:space="preserve">NOMBRE DE LA DEPENDENCIA </t>
  </si>
  <si>
    <t>Mejorar los servicios de energía eléctrica con calidad, confiabilidad y equidad, a partir del cumplimiento normativo</t>
  </si>
  <si>
    <t>Fortalecer los procesos empresariales relacionados con la prestación del servicio de energía eléctrica a través de los requerimientos normativos y regulatorios</t>
  </si>
  <si>
    <t>Establecer una cultura de innovación hacia la transformación digital empresarial mediante la participación del capital humano.</t>
  </si>
  <si>
    <t>Fortalecer el mejoramiento continuo como parte fundamental de la cultura empresarial a través de la implementación de sistemas de gestión</t>
  </si>
  <si>
    <t>Fortalecer el bienestar y las competencias del capital humano para mejorar el compromiso empresarial a través de la implementación del plan estratégico del talento humano.</t>
  </si>
  <si>
    <t>Aumentar el índice de satisfacción de los usuarios mejorando la atención de sus necesidades y expectativas.</t>
  </si>
  <si>
    <t xml:space="preserve">Aumentar el índice de imagen empresarial mediante el fortalecimiento de los procesos de comunicación con los usuarios. </t>
  </si>
  <si>
    <t>Crecer financieramente, mediante la diversificación de los ingresos y el mejoramiento de los indicadores rentísticos</t>
  </si>
  <si>
    <t>Fortalecer el sistema eléctrico en aras de garantizar la continuidad y calidad del servicio, bajo las condiciones y parámetros establecidos en la regulación vigente</t>
  </si>
  <si>
    <t>Generar y conservar de forma sostenible las condiciones técnicas de continuidad y ampliación de la cobertura en la prestación del servicio de energía eléctrica</t>
  </si>
  <si>
    <t xml:space="preserve">Mejorar la infraestructura eléctrica para garantizar la calidad y continuidad del servicio de energía </t>
  </si>
  <si>
    <t>Cumplir oportunamente con los requisitos legales del sector eléctrico colombiano</t>
  </si>
  <si>
    <t>Fomentar la innovación digital en el capital humano de la empresa</t>
  </si>
  <si>
    <t>Realizar e implementar desarrollos tecnológicos para la optimización de los procesos empresariales</t>
  </si>
  <si>
    <t>Fomentar el pensamiento basados en riesgos</t>
  </si>
  <si>
    <t>Mejorar continuamente los procesos del SGC, a través de la autoevaluación y evaluación independiente</t>
  </si>
  <si>
    <t>Fortalecer el clima organizacional y el desarrollo integral del capital humano</t>
  </si>
  <si>
    <t>Fortalecer la toma de conciencia</t>
  </si>
  <si>
    <t>Efectuar seguimiento a las competencias del capital humano</t>
  </si>
  <si>
    <t xml:space="preserve">Tramitar las PQRS bajo el principio de la excelencia </t>
  </si>
  <si>
    <t>Fortalecer los procesos de comunicación con los usuarios, orientados al desarrollo de capacidades para la comprensión de la prestación del servicio de energía eléctrica</t>
  </si>
  <si>
    <t>Desarrollar procesos de compra de energía a precios competitivos, a través de los mecanismos del mercado energía mayorista</t>
  </si>
  <si>
    <t>Implementar estrategias financieras que permitan la capitalización de la empresa</t>
  </si>
  <si>
    <t>Fortalecer y ampliar los servicios conexos</t>
  </si>
  <si>
    <t>Implementar estrategias en las actividades de comercialización y distribución de energía para hacer de ENERGUAVIARE una empresa rentable</t>
  </si>
  <si>
    <t>Optimizar la utilización de los recursos</t>
  </si>
  <si>
    <t>Aprovechar las oportunidades financieras, que mejoren la rentabilidad a la empresa</t>
  </si>
  <si>
    <t>X</t>
  </si>
  <si>
    <t>Gerente / Director de Planeación /Profsional 01 Gestión de Calidad</t>
  </si>
  <si>
    <t>Realizar la semana de los SIG</t>
  </si>
  <si>
    <t>semana del SIG</t>
  </si>
  <si>
    <t>Informe de la semana del SIG</t>
  </si>
  <si>
    <t>Director de Planeación / Profesional 01 Gestión de Calidad / Profesional 01 Ambiental / Profesional 01 SISO</t>
  </si>
  <si>
    <t xml:space="preserve">Listas de asistencia </t>
  </si>
  <si>
    <t>Profesional 01 Gestión de Calidad</t>
  </si>
  <si>
    <t>(N° de actividades cumplidas / N° de actividades programadas)*100</t>
  </si>
  <si>
    <t>Revisar y actualizar las matrices de riesgos de gestion y corrupción y fraude por cada proceso</t>
  </si>
  <si>
    <t>(N° de matrices de riesgos por proceso actualizadas / N° de procesos)</t>
  </si>
  <si>
    <t>Acta de aprobación del comité de CGC</t>
  </si>
  <si>
    <t>Diseñar la propuesta de reestructuración de la oficina de Sistemas Informáticos.</t>
  </si>
  <si>
    <t>Propuesta de reestructuración</t>
  </si>
  <si>
    <t xml:space="preserve">Subgerente Administrativo / Profesional 02 Talento Humano / Profesional 01 Gestión de Calidad </t>
  </si>
  <si>
    <t>Propuesta de reestructuración presentada a la  Gerencia</t>
  </si>
  <si>
    <t>Director de Planeación</t>
  </si>
  <si>
    <t>DIRECCIÓN DE PLANEACIÓN</t>
  </si>
  <si>
    <t>Acta de aprobación por Comité de CGC</t>
  </si>
  <si>
    <t>31/02/2023</t>
  </si>
  <si>
    <t>Acta de seguimiento</t>
  </si>
  <si>
    <t>Realizar seguimiento trimestral al PGR</t>
  </si>
  <si>
    <t>Diseñar PGR para el trienio 2024-2025-2026</t>
  </si>
  <si>
    <t>Gerente / Director de Planeación</t>
  </si>
  <si>
    <t>% normogramas actualizados</t>
  </si>
  <si>
    <t>Profesional 01 Normatividad y Regulación</t>
  </si>
  <si>
    <t>Realizar informe de gestión de la vigencia 2022</t>
  </si>
  <si>
    <t>informe de gestión vigencia 2022</t>
  </si>
  <si>
    <t>Publicación del informe en pagina web</t>
  </si>
  <si>
    <t>Cargar oportunamente la información correspondiente a los formatos en la plataforma SUI en SIN</t>
  </si>
  <si>
    <t>Cronograma Mensual / Formato de Seguimiento a Cargues de Información / Pantallazos de cargue</t>
  </si>
  <si>
    <t>Tecnico 02 SUI</t>
  </si>
  <si>
    <t>% de formatos cargados oportunamente</t>
  </si>
  <si>
    <t>Realizar mesas tecnicas cuando la plataforma del SUI habilite nuevos formatos</t>
  </si>
  <si>
    <t>% de formatos habilitados con mesas técnicas</t>
  </si>
  <si>
    <t>(N° de formatos habilitados con mesas tecnicas / N° de formatos nuevos habilitados)*100</t>
  </si>
  <si>
    <t>Acta de reunión</t>
  </si>
  <si>
    <t>% de seguimientos</t>
  </si>
  <si>
    <t>(N° de seguimientos realizados / N° se seguimientos programados)/100</t>
  </si>
  <si>
    <t>Realizar seguimiento mensual (12) a traves de mesas tecnicas de los formatos  extemporaneos en el SUI</t>
  </si>
  <si>
    <t>Realizar proceso de rendición de cuentas a traves de la plataforma SIA CONTRALORIA</t>
  </si>
  <si>
    <t>Radicado de rendición de cuentas</t>
  </si>
  <si>
    <t>% de elementos cargados en la rendición de cuentas</t>
  </si>
  <si>
    <t>(N° de elementos cargados en la rendición de cuentas / Total elementos requeridos en la rendición de cuentas)*100</t>
  </si>
  <si>
    <t xml:space="preserve">  Profesional  01 Gestion  Ambiental                   Profesional  01 Ambiental</t>
  </si>
  <si>
    <t xml:space="preserve">  Profesional  01 Gestion  Ambiental / Profesional  01 Ambiental</t>
  </si>
  <si>
    <t xml:space="preserve">Seguimiento y socializacion al interior de la empresa de la matriz de aspectos e impactos ambientales </t>
  </si>
  <si>
    <t xml:space="preserve"> Profesional  01 Gestion  Ambiental                   Profesional  01 Ambiental</t>
  </si>
  <si>
    <t>Diseñar el programa de uso eficiente y ahorro de energía URE vigencia 2023</t>
  </si>
  <si>
    <t>Ejecutar el programa URE vigencia 2023</t>
  </si>
  <si>
    <t xml:space="preserve">Documentar y socializar con las partes interesadas los procedimientos y formatos requeridos en el sistema de gestión ambiental, de conformidad con la norma NTC ISO 14001:2015 </t>
  </si>
  <si>
    <t>% de cumplimiento del Programa URE</t>
  </si>
  <si>
    <t>Informe de ejecución del programa URE</t>
  </si>
  <si>
    <t>Diseñar el Programa para uso eficiente y ahorro del agua.</t>
  </si>
  <si>
    <t>Ejecutar el programa para uso eficiente y ahorro del agua</t>
  </si>
  <si>
    <t>% de cumplimiento del programa</t>
  </si>
  <si>
    <t>(N° de actividades realizadas / N° de actividades programadas)*100</t>
  </si>
  <si>
    <t>Informe de ejecución del programa</t>
  </si>
  <si>
    <t>Capacitar a los integrantes del COPASST para el cumplimiento efectivo de sus responsabilidades que les asigna la Ley.</t>
  </si>
  <si>
    <t>Registro fotográfico,
Listado asistencia</t>
  </si>
  <si>
    <t>Profesional 01 SISO</t>
  </si>
  <si>
    <t>Realizar inducción y reinducción del SST</t>
  </si>
  <si>
    <t>Listados de asistencia</t>
  </si>
  <si>
    <t>% de integrantes del COPASST  capacitados</t>
  </si>
  <si>
    <t>(N° de integrantes del COPASST capacitados / Total integrantes del COPASST)*100</t>
  </si>
  <si>
    <t>Realizar actividades de promoción y prevención de estilos de vida saludable.</t>
  </si>
  <si>
    <t>Actualizar procedimiento exámenes ocupacionales</t>
  </si>
  <si>
    <t>Efectuar exámenes Médico ocupacionales
(ingreso, egreso, periódicos , postincapacidad)</t>
  </si>
  <si>
    <t>Formato orden de exámenes médicos ocupacionales</t>
  </si>
  <si>
    <t>% Examenes realizados</t>
  </si>
  <si>
    <t>(Nro. de exámenes realizados /Nro. de trabajadores ingresados + trabajadores egresados+ trabajadores activos+trabajadores con postincapacidad)*100</t>
  </si>
  <si>
    <t xml:space="preserve">Realizar Inspecciones locativas, personal y elementos a la empresa </t>
  </si>
  <si>
    <t xml:space="preserve">Informe de inspecciones </t>
  </si>
  <si>
    <t>(N° locaciones con inspecciones realizadas / N° de locaciones)*100</t>
  </si>
  <si>
    <t>% de locaciones con inspección</t>
  </si>
  <si>
    <t>(N° de trabajadores con inspecciones / Total trabajadores en la empresa)*100</t>
  </si>
  <si>
    <t>% de trabajadores con inspección</t>
  </si>
  <si>
    <t>(N° de elemetos con inspecciones / Total elementos priorizados para inspeccionar)*100</t>
  </si>
  <si>
    <t>% de elementos priorizados con inspección</t>
  </si>
  <si>
    <t xml:space="preserve">Diseñar programa de sistema de vigilancia epidemiologia Osteomuscular. </t>
  </si>
  <si>
    <t>Actualizar  programa de seguridad vial</t>
  </si>
  <si>
    <t>Actualización de la Matriz de peligros existente, 
Valoración de Riesgos y Determinación de controles en la sede principal y localidades.</t>
  </si>
  <si>
    <t xml:space="preserve">Actualizar el Plan de preparación y Respuesta ante Emergencias </t>
  </si>
  <si>
    <t>Reportar Incidentes 
y Accidentes laborales.</t>
  </si>
  <si>
    <t>(Nro. de reporte de incidentes y accidentes reportados/ Nro. de incidentes y accidentes generados)*100.</t>
  </si>
  <si>
    <t xml:space="preserve"> FURAT, Formato de reporte 
de incidentes de trabajo</t>
  </si>
  <si>
    <t>30/12/20223</t>
  </si>
  <si>
    <t>Formato investigación accidentes laborales</t>
  </si>
  <si>
    <t>Realizar Protocolo de Normas de Seguridad de Ingreso a Subestaciones de Energuaviare S.A E.S.P.</t>
  </si>
  <si>
    <t>Revisar  las políticas del Sistema de Seguridad y Salud en el Trabajo</t>
  </si>
  <si>
    <t>Acta de reunión de la mesa tecnica SIG</t>
  </si>
  <si>
    <t>Diseñar programa de estilos de vida saludables que  impulsen un bienestar integral,  encaminado a la disminución del sedentarismo y hábitos poco saludables, teniendo como objetivo principal la disminución y eliminación a mediano y largo plazo de enfermedades crónicas y la disminución del riesgo
psicosocial.</t>
  </si>
  <si>
    <t>Diseñar un instructivo para seguimiento y toma de prueba de Alcoholemia</t>
  </si>
  <si>
    <t xml:space="preserve">Investigar oportunamente los incidentes y accidentes reportados por los Trabajadores </t>
  </si>
  <si>
    <t>(Nro. de investigación de incidentes y accidentes de trabajo realizadas oportunamente /Nro. de incidentes y accidentes presentados)*100</t>
  </si>
  <si>
    <t>Cargar oportunamente la información correspondiente a los formatos en la plataforma SUI en ZNI</t>
  </si>
  <si>
    <t xml:space="preserve">Concepto Técnico Favorable de la UPME </t>
  </si>
  <si>
    <t>N° de conceptos tecnicos favorables de la UPME</t>
  </si>
  <si>
    <t>Realizar ajustes para la viabilización del proyecto: REPOSICIÓN, REHABILITACIÓN Y MODERNIZACIÓN DE REDES DE DISTRIBUCIÓN Y SUBESTACIONES EN ZONAS DE DIFÍCIL GESTIÓN PARA MEJORAR LA CALIDAD DEL SERVICIO OFRECIDO POR ENERGUAVIARE S.A. E.S.P. EN MUNICIPIOS DEL GUAVIARE Y SUR DEL META.</t>
  </si>
  <si>
    <t>Profesional 02 Proyectos</t>
  </si>
  <si>
    <t>Director de Planeación / Subgerente de Distribución / Profesional 02 Proyectos /Profesional 02 Subestaciones / Profesional 02 Mantenimiento de Redes</t>
  </si>
  <si>
    <t>Reportar trimestralmente a la gerencia y supervisores de proyectos del SGR los resultados del índice de gestión de proyectos de regalías "IGPR" con el fin de que se tomen medidas tendientes a encauzar la ejecución cuando el resultado este en rango bajo.</t>
  </si>
  <si>
    <t>Correo electronico</t>
  </si>
  <si>
    <t>Profeisonal 02 Proyectos</t>
  </si>
  <si>
    <t>Desarrollar una jornada de socialización de la metodología de medición de desempeño del IGPR dirigida a supervisores e interventores de proyectos del SGR, conforme con la Resolución 2991 de 2021 y su anexo técnico.</t>
  </si>
  <si>
    <t>Jornada de socialización</t>
  </si>
  <si>
    <t>N° de jornadas de socialización</t>
  </si>
  <si>
    <t>Listado de asistencia</t>
  </si>
  <si>
    <t>Desarrollar una jornada de socialización del Acuerdo No. 07 de 2022 de la Comisión Rectora de Regalías con relación a los lineamientos para el trámite de ajustes de proyectos del SGR</t>
  </si>
  <si>
    <t>Actualizar el protocolo de rendición de cuentas</t>
  </si>
  <si>
    <t>Acta de aprobación por Mesa Técnica SIG</t>
  </si>
  <si>
    <t>Diseñar el manual de gestión ambiental donde se especifique la implementación del sistema de gestión ambiental con relación a la NTC ISO 14001:2015</t>
  </si>
  <si>
    <t>Técnico 04 ZNI</t>
  </si>
  <si>
    <t>SUBGERENCIA DE DISTRIBUCIÓN</t>
  </si>
  <si>
    <t>Subgerente de Distribución- Profesional 02 mantenimiento de subestaciones-Profesional 02 mantenimiento de redes STR Y SDL</t>
  </si>
  <si>
    <t>Formular y publicar el plan anual de mantenimiento para los niveles de tensión N1, N2, N3 y N4  del SIN</t>
  </si>
  <si>
    <t xml:space="preserve">Ejecutar el plan anual de mantenimiento para los niveles de tensión N1, N2, N3 y N4 </t>
  </si>
  <si>
    <t xml:space="preserve">(N° de actividades realizadas  / N° de actividades  programadas en el plan anual de mantenimiento) * 100 </t>
  </si>
  <si>
    <t>Informes trimestral de ejecución de actividades</t>
  </si>
  <si>
    <t>Enviar al Profesional 02 de Mantenimiento de redes STR y SDL, reporte los primeros 3 días habiles de cada mes de salidas forzadas de servicio y tiempo de indisponibilidad de la linea 115KV, 34.5 KV y 13.2KV, en el cuadro de control de salidas forzadas del servicio, realizando comparativos con la vigencia 2022 y con el detalle causal de cada salida.</t>
  </si>
  <si>
    <t>Cuadro de control de salidas forzadas del servicio  enviado por correo electronico</t>
  </si>
  <si>
    <t>Profesional 02 Subestaciones</t>
  </si>
  <si>
    <t xml:space="preserve">Ejercer control los primeros 5 días habiles del mes sobre las causas que generan salidas forzadas del servicio y tiempo de indisponibilidad de  la linea 115KV, 34.5KV y 13.2KV  programando las acciones correctivas pertinentes. </t>
  </si>
  <si>
    <t>Cuadro de control de salidas forzadas del servicio presentado a mesa tecnica operativa</t>
  </si>
  <si>
    <t>Profesionales  01 ambientales</t>
  </si>
  <si>
    <t>(N° de actividades realizadas / total de actividades programadas)*100</t>
  </si>
  <si>
    <t>x</t>
  </si>
  <si>
    <t>Informe de autoevaluación trimestral</t>
  </si>
  <si>
    <t>Profesionales  01 ambientales, profesional 02 mantenimiento de redes STR Y SDL</t>
  </si>
  <si>
    <t>Formular el Plan de mantenimiento preventivo y correctivo de vegetación en el SDL y STR del SIN</t>
  </si>
  <si>
    <t>Ejecutar el Plan de mantenimiento preventivo y correctivo de vegetación en el SDL y STR del SIN</t>
  </si>
  <si>
    <t>% Manual diseñado y aprobado</t>
  </si>
  <si>
    <t>[(0.8 diseño del manual con todos los requisitos de la NTC ISO 14001:2015) + (0.2 aprobación del manual)]*100</t>
  </si>
  <si>
    <t>Manual presentado para aprobación / Acta de aprobación del comité de CGC</t>
  </si>
  <si>
    <t>Informe presentado a  mesa tecnica operativa</t>
  </si>
  <si>
    <t>Profesional 02 mantenimiento de redes STR Y SDL</t>
  </si>
  <si>
    <t>Formato de inspección a subestaciones</t>
  </si>
  <si>
    <t>Instalar e integrar 22 reconectadores para N2 y N3</t>
  </si>
  <si>
    <t>% Reconectadores instalados e integrados</t>
  </si>
  <si>
    <t>(N° de reconectadores instalados e integados / 22 reconectadores programados)*100</t>
  </si>
  <si>
    <t>Reportes de  información a traves del aplicativo SPARD y SCADA de los reconectadores instalados e integrados</t>
  </si>
  <si>
    <t>Informe trimestral del funcionamiento y desarrollo del SCADA - Normativo</t>
  </si>
  <si>
    <t>Informe trimestal del funcionamiento y desarrollo del SPARD - Normativo</t>
  </si>
  <si>
    <t xml:space="preserve">Realizar seguimiento y monitoreo ambiental de la zona de servidumbre  SDL Nivel de Tensión III (34,5 kV) , Nivel de Tensión II (13.2 kV), y proyectos nuevos </t>
  </si>
  <si>
    <t xml:space="preserve">Informes trimestrales de seguimiento </t>
  </si>
  <si>
    <t xml:space="preserve">         Profesionales  01 Gestion  Ambientales</t>
  </si>
  <si>
    <t>Presentar a la coorporacion CDA Plan de aprovechamiento forestal PAF – SDL</t>
  </si>
  <si>
    <t>Gerente,Subgerente de Distribucion,Profesional  01 Gestion  Ambiental,Profesional  01 Ambiental, Profesional 02 mantenimiento de redes STR Y SDL</t>
  </si>
  <si>
    <t>Acta de aprobación del comité de CGC,  
Plan de aprovechamiento forestal radicado ante CDA</t>
  </si>
  <si>
    <t>% Plan diseñado, aprobado y radicado ante CDA</t>
  </si>
  <si>
    <t>% protocolo actualizado y aprobado</t>
  </si>
  <si>
    <t>[(0.7 diseño del plan con solicitud de aprobación) + (0.15 aprobación del plan)+(0.15 radicado del plan ante CDA)]*100</t>
  </si>
  <si>
    <t>[(0.8 actualización del protocolocon solicitud de aprobación) + (0.20 aprobación de la actualización del protocolo)]*100</t>
  </si>
  <si>
    <t>Informe Inventario presentado  a mesa tecnica operativa y radicado a los propietarios de los predios</t>
  </si>
  <si>
    <t xml:space="preserve">Realizar  inventario de palmeras con afectación en la servidumbre de la línea 115kV en tramo de 50km desde granada </t>
  </si>
  <si>
    <t>(N° de km de red con inventario / 50 de km de red con inventario programado)*100</t>
  </si>
  <si>
    <t>% km de red con inventario</t>
  </si>
  <si>
    <t xml:space="preserve">Efectuar seguimiento para que la empresa realice la eliminación ambiental de 5 transformadores contaminados con PCB </t>
  </si>
  <si>
    <t xml:space="preserve">certificados de descontaminación de PCB y disposición final </t>
  </si>
  <si>
    <t>(N° de transformadores descontaminados de PCB / 5 transformadores descontaminados de PCB programados)*100</t>
  </si>
  <si>
    <t xml:space="preserve">% transformadores descontaminados de PCB </t>
  </si>
  <si>
    <t>Informes trimestrales al IPSE sobre la gestión ambiental respecto al RESPEL Y RAEE entregados en el contrato especial de activos línea 115kV</t>
  </si>
  <si>
    <t>Informes trimestrales presentados al IPSE</t>
  </si>
  <si>
    <t xml:space="preserve"> Profesionales  01 Ambiental/Profesional 01 Gestion Ambiental</t>
  </si>
  <si>
    <t>Formular, aprobar y publicar el plan de manejo ambiental para la línea 115kV con las medidas ambientales a implementar. entregados en el contrato especial de activos línea 115kV</t>
  </si>
  <si>
    <t>Ejecutar plan de gestion integral de residuos solidos PGIRS</t>
  </si>
  <si>
    <t>(N° de actividades realizadas /  N° actividades programadas en el PGIRS)*100</t>
  </si>
  <si>
    <t>% ejecución del PGIRS</t>
  </si>
  <si>
    <t>Informe de ejecución del PGIR presentado a mesa tecnica de operación</t>
  </si>
  <si>
    <t>[(0.7 diseño del plan con solicitud de aprobación) + (0.15 aprobación del plan)+(0.15 publicación del plan)]*100</t>
  </si>
  <si>
    <t>% Plan formulado, aprobado y publicado</t>
  </si>
  <si>
    <t>Plan de manejo ambiental para la linea 115KV, Acta de aporbación del comité CGC y soporte de publicación en página web</t>
  </si>
  <si>
    <t>Cumplir con las medidas de compensación ambientales establecidas por las corporaciones CDA y Cormacarena mediante resoluciones DSGV 015 de 2013, PS G-J 1.2.6.17.10.03 expediente 2730 del 15 junio de 2017  y No PS-GJ 1.2.6.17.1169 del 21 de junio de 2016</t>
  </si>
  <si>
    <t>Informes de cumplimiento de las medidas de compensación</t>
  </si>
  <si>
    <t>Gerencia/Secretaria General y Juridica / Subgerente de Dsitribución/Profesionales  01 ambientales</t>
  </si>
  <si>
    <t>% de cumplimiento de las medidas de compensación</t>
  </si>
  <si>
    <t>[(∑de % cumplimiento de cada medida de compensación)/3 medidas de compensación exigidas]*100</t>
  </si>
  <si>
    <t>Efectuar  activación y mantenimiento del vivero establecido en la subestación San José del Guaviare</t>
  </si>
  <si>
    <t xml:space="preserve">Informes </t>
  </si>
  <si>
    <t>(N° de plantas sembradas / 2200 plantas sembradas programadas)*100</t>
  </si>
  <si>
    <t xml:space="preserve">% Plantas sembradas </t>
  </si>
  <si>
    <t>Efectuar reposición de los sistemas de puesta a tierra en transformadores de distribución en el SDL</t>
  </si>
  <si>
    <t>Informe TRIMESTRAL de reposición presentado a mesa tecnica operativa</t>
  </si>
  <si>
    <t>(N° de reposiciones de sistemas de puesta a tierra efectuadas / 200 reposiciones de sistemas de puesta a tierra programadas)*100</t>
  </si>
  <si>
    <t>% Reposiciones de sistemas de puesta a tierra efectuadas</t>
  </si>
  <si>
    <t>Realizar seguimiento al tramite de subsidios ZNI</t>
  </si>
  <si>
    <t>Informe presentado</t>
  </si>
  <si>
    <t>Informe presentado al subgerente de distribución</t>
  </si>
  <si>
    <t>Seguimiento cargue formatos SUI Distribucion - Subestaciones</t>
  </si>
  <si>
    <t>Seguimiento cargue formatos SUI Distribucion - Redes</t>
  </si>
  <si>
    <t>Seguimiento cargue formatos SUI Distribucion - ZNI</t>
  </si>
  <si>
    <t>% formatos activos diligenciados y cargados</t>
  </si>
  <si>
    <t>Actualizacion de Usuarios de ZNI  presentados en la ejecución de proyectos de ZNI, a traves de la plataforma de la SSPD</t>
  </si>
  <si>
    <t>% usuarios reportados por supervisores de proyectos de ZNI, con actualización en la plataforma de la SSPD</t>
  </si>
  <si>
    <t>(N° usuarios reportados por supervisores de proyectos de ZNI, con actualización en la plataforma de la SSPD / N° de usuarios reportados por los supervisores de proyectos de ZNI)*100</t>
  </si>
  <si>
    <t>{[∑ (N° formatos activos diligenciados y enviados a tecnico 02 oportunamente del Mes 1 / N° de formatos activos reportados por el técnico 02 SUI ) + (N° formatos activos diligenciados y enviados a tecnico 02 SUI oportunamente del Mes 2 / N° de formatos activos reportados por el técnico 02 SUI )+ ...] / 11} * 100</t>
  </si>
  <si>
    <t>Soportes de envio por correo electronico</t>
  </si>
  <si>
    <t>Atender oportunamente las solicitudes de autogeneración AGP conforme a la resolución 030 del 2018</t>
  </si>
  <si>
    <t>Reporte del aplicativo de la pagina web</t>
  </si>
  <si>
    <t>% de solicitudes atendidas oportunamente</t>
  </si>
  <si>
    <t>Comunicado de recibido y respuesta</t>
  </si>
  <si>
    <t>Informe de cierre de PQR y  Matriculas en el software SPARD realizados por Comercial</t>
  </si>
  <si>
    <t>(N° de solicitudes atendidas oportunamente / N° Total de solicitudes recibidas)*100</t>
  </si>
  <si>
    <t>% Solicitudes atendidas oportunamente</t>
  </si>
  <si>
    <t>Responder en los terminos de Ley y de los procedimientos internos, las solicitudes presentadas por la ciudadanía con relación a disponiblidades, factibilidad y otras solicitudes</t>
  </si>
  <si>
    <t xml:space="preserve">Formular y publicar el plan interno  de recuperación de perdidas técnicas </t>
  </si>
  <si>
    <t xml:space="preserve">Ejecutar el plan interno  de recuperación de perdidas técnicas </t>
  </si>
  <si>
    <t>(N° de actividades realizadas / total actividades programadas)*100</t>
  </si>
  <si>
    <t>Informe trimestral de ejecución de actividades</t>
  </si>
  <si>
    <t>N° de informe de gestión vigencia 2022</t>
  </si>
  <si>
    <t>[(0.7 Formulación del plan con solicitud de aprobación) + (0.15 aprobación del plan)+(0.15 publicación del plan)]*100</t>
  </si>
  <si>
    <t>Plan interno de recuperación de pérdidas técnicas, Acta de aporbación del comité CGC y soporte de publicación</t>
  </si>
  <si>
    <t>% actividades realizadas del plan interno de recuperación de pérdidas</t>
  </si>
  <si>
    <t>% plan formulado y aprobado</t>
  </si>
  <si>
    <t>[(0.8 formulación del plan de mantenimeinto con solicitud de aprobación) + (0.20 aprobación de la actualización del plan de mantenimiento)]*100</t>
  </si>
  <si>
    <t>Plan de mantenimiento y Acta de aprobación del Comité CGC</t>
  </si>
  <si>
    <t xml:space="preserve"> Subgerente de Distribución / Profesional 02 Proyectos /Profesional 02 Subestaciones / Profesional 02 Mantenimiento de Redes / Técnico 04 ZNI</t>
  </si>
  <si>
    <t>Ejecutar el plan de mantenimiento preventivo y correctivos en las localidades con generacion Diesel y con generacion fotovoltaica.</t>
  </si>
  <si>
    <t>Realizar el plan mantenimiento preventivo y correctivo en las localidades con generacion Diesel y con generacion fotovoltaica.</t>
  </si>
  <si>
    <t>% de actividades realizadas</t>
  </si>
  <si>
    <t>Plan anual de mantenimiento, Acta de aprobación del comité CGC y soporte de publicación</t>
  </si>
  <si>
    <t>(N° de reportes realizados / 11 reportes programados en en año)*100</t>
  </si>
  <si>
    <t>% Reportes mensuales</t>
  </si>
  <si>
    <t>% Controles mensuales</t>
  </si>
  <si>
    <t>% programa formulado y aprobado</t>
  </si>
  <si>
    <t>[(0.8 formulación del programa con solicitud de aprobación) + (0.20 aprobación de la actualización del plan de mantenimiento)]*100</t>
  </si>
  <si>
    <t>Programa y Acta de aprobación del Comité CGC</t>
  </si>
  <si>
    <t>% Reportes</t>
  </si>
  <si>
    <t>% de matrices de riesgos actualizadas</t>
  </si>
  <si>
    <t>N° propuesta de reestructuración</t>
  </si>
  <si>
    <t>% Actividades realizadas</t>
  </si>
  <si>
    <t>N° semana de SIG celebrada en la empresa</t>
  </si>
  <si>
    <t xml:space="preserve">(Nro. De localidades con inducción y reinducción / 6  localidades programados)*100 </t>
  </si>
  <si>
    <t>% Localidades con reinducción</t>
  </si>
  <si>
    <t>% procedimiento actualizado y aprobado</t>
  </si>
  <si>
    <t>[(0.8 actualización procedimiento solicitado para aprobación) + (0.2 aprobación del procedimiento)]*100</t>
  </si>
  <si>
    <t>procedimiento actualizado presentado para aprobación / Acta de aprobación del comité de CGC</t>
  </si>
  <si>
    <t>(N° de reportes realizados / 4 reportes trimestrales programados)*100</t>
  </si>
  <si>
    <t>% Reportes realizados</t>
  </si>
  <si>
    <t>{[(N° de documentos con solicitud de aprobación / 4 documentos programados)*0.7] + [(N° de documentos aprobados / 4 documentos programados)*0.15] + [(N° de documentos socializados / 4 documentos programados)*0.15]}*100</t>
  </si>
  <si>
    <t>% Documentos elaborados, aprobados y socializados</t>
  </si>
  <si>
    <t>documentos elaborados con solicitud de aprobación/ mesa técnica de SIG o de Comité CGC / soporte de socialización</t>
  </si>
  <si>
    <t>(N° de seguimientos realizados / 4 seguimientos programados)*100</t>
  </si>
  <si>
    <t>% Seguimiento trimestral</t>
  </si>
  <si>
    <t>% instructivo diseñado y aprobado</t>
  </si>
  <si>
    <t>[(0.8 instructivo solicitado para aprobación) + (0.2 aprobación instructivo)]*100</t>
  </si>
  <si>
    <t>Instructivo presentado para aprobación / Acta de aprobación del comité de CGC</t>
  </si>
  <si>
    <t>% Investigaciones realizadas oportunamente</t>
  </si>
  <si>
    <t>[(0.8 programa diseñado solicitado para aprobación) + (0.2 aprobación programa)]*100</t>
  </si>
  <si>
    <t>Programa presentado para aprobación / Acta de aprobación del comité de CGC</t>
  </si>
  <si>
    <t>% programa diseñado y aprobado</t>
  </si>
  <si>
    <t>% plan diseñado y aprobado</t>
  </si>
  <si>
    <t>[(0.8 plan diseñado solicitado para aprobación) + (0.2 aprobación plan)]*100</t>
  </si>
  <si>
    <t>Plan  presentado para aprobación / Acta de aprobación del comité de CGC</t>
  </si>
  <si>
    <t>% matriz actualizada y aprobada</t>
  </si>
  <si>
    <t>[(0.8 matriz actualizada solicitada para aprobación) + (0.2 aprobación matriz actualizada)]*100</t>
  </si>
  <si>
    <t>matriz actualizada  presentada para aprobación / Acta de aprobación del comité de CGC</t>
  </si>
  <si>
    <t>% protocolo diseñado y aprobado</t>
  </si>
  <si>
    <t>[(0.8 protocolo solicitado para aprobación) + (0.2 aprobación protocolo)]*100</t>
  </si>
  <si>
    <t>protocolo presentado para aprobación / Acta de aprobación del comité de CGC</t>
  </si>
  <si>
    <t>(N° de politicas revisadas / 2 políticas programadas)*100</t>
  </si>
  <si>
    <t>% Políticas revisadas</t>
  </si>
  <si>
    <t>[(0.6 seguimiento) + (0.4 socialización)]*100</t>
  </si>
  <si>
    <t>% seguimiento y socialización</t>
  </si>
  <si>
    <t>matriz con seguimiento / listados de asistencia o soporte de asistencia</t>
  </si>
  <si>
    <t>% informes realizados</t>
  </si>
  <si>
    <t>(N° de informes realizados / 4 informes trimestrales programados)*100</t>
  </si>
  <si>
    <t>Diseñar el PAAC 2023 y publicar en página web</t>
  </si>
  <si>
    <t>PAAC presentado para aprobación / Acta de aprobación del comité de CGC / soporte de publicación en pagina web</t>
  </si>
  <si>
    <t>Consolidar y publicar el plan de acción empresarial 2023</t>
  </si>
  <si>
    <t>Realizar trimestralmente mesa técnica operativa donde se trate como minimo el seguimiento de cada acción contenida en el plan de acción 2023 para la subgerencia de distribución</t>
  </si>
  <si>
    <t>% mesas tecnicas realizadas</t>
  </si>
  <si>
    <t>(N° de mesas tecnicas trimestrales realizadas / 4 Mesas técnicas programadas)*100</t>
  </si>
  <si>
    <t>Subgerente de Distribución</t>
  </si>
  <si>
    <t>Gerente, Director de Planeación,  Profesional 02 Comunicaciones, RSE y Prone.</t>
  </si>
  <si>
    <t>Actualizar la Política Editorial</t>
  </si>
  <si>
    <t>Diligenciar la Matriz ITA</t>
  </si>
  <si>
    <t xml:space="preserve">Actualizar y socializar la Política de Responsabilidad social empresarial </t>
  </si>
  <si>
    <t>% Política actualizada, aprobado y socializada</t>
  </si>
  <si>
    <t>[(0.7 política actualizada con solicitud de aprobación) + (0.15 aprobación del política)+(0.15 socialización del política)]*100</t>
  </si>
  <si>
    <t>Política presentado para aprobación / Acta de aprobación del comité de CGC / soportes de socialización</t>
  </si>
  <si>
    <t>Diseñar y ejecutar una Campaña Digital de Prevención de Riesgos Eléctricos</t>
  </si>
  <si>
    <t>Diseños Gráficos de la Campaña de Prevención de Riesgos eléctricos</t>
  </si>
  <si>
    <t>Gerente, Director de Planeación,  Profesional 02 Comunicaciones, RSE y Prone, Profesional 01 SISO</t>
  </si>
  <si>
    <t>[(0.5 diseño de la campaña) + (0.5 ejecución de la campaña)]*100</t>
  </si>
  <si>
    <t>% Campaña diseñada y ejecutada</t>
  </si>
  <si>
    <t>Profesional 02 Comunicaciones RSE y Prone</t>
  </si>
  <si>
    <t>% Difusiones realizadas</t>
  </si>
  <si>
    <t>Incentivar a todos los trabajadores  mediante difusiones para ejercitar el autocontrol.</t>
  </si>
  <si>
    <t>soporte de pubicaciones</t>
  </si>
  <si>
    <t>Jefe de Control Interno/Profesional 02 Comunicaciones RSE y Prone</t>
  </si>
  <si>
    <t>(N° de difusiones realizadas / 10 disfusiones programadas)*100</t>
  </si>
  <si>
    <t xml:space="preserve">Actualización Esquema de Publicaciones de ENERGUAVIARE S.A. E.S.P. </t>
  </si>
  <si>
    <t>Formular el Plan de Comunicaciones de ENERGUAVIARE S.A.E.S.P. 2023</t>
  </si>
  <si>
    <t>Ejecutar el Plan de Comunicaciones de ENERGUAVIARE S.A.E.S.P. 2023</t>
  </si>
  <si>
    <t>informe con soportes</t>
  </si>
  <si>
    <t>% Esquema actualizado y aprobado</t>
  </si>
  <si>
    <t>[(0.8 actualización esquema solicitado para aprobación) + (0.2 aprobación del esquema)]*100</t>
  </si>
  <si>
    <t>Esquema presentado para aprobación / Acta de aprobación del comité de CGC</t>
  </si>
  <si>
    <t>% plan formulado  y aprobado</t>
  </si>
  <si>
    <t>[(0.8 formulación del plan con solicitud para aprobación) + (0.2 aprobación del plan)]*100</t>
  </si>
  <si>
    <t>Plan presentado para aprobación / Acta de aprobación del comité de CGC</t>
  </si>
  <si>
    <t xml:space="preserve">% actividades realizadas del plan </t>
  </si>
  <si>
    <t>(N° de matrices de comunicaciones revisadas / 11 Matrices de comunicaciones programadas)*100</t>
  </si>
  <si>
    <t>% de matrices de comunicaciones revisadas</t>
  </si>
  <si>
    <t>Listas de asistencia</t>
  </si>
  <si>
    <t>Profesional 02 Comunicaciones</t>
  </si>
  <si>
    <t>Realizar inspecciones aleatorias 1 vez por mes a los trabajos en la red realizada por las cuadrillas de técnicos elécticistas</t>
  </si>
  <si>
    <t>% de imeses con inspecciones</t>
  </si>
  <si>
    <t>Formato de inspección de trabajos de cuadrillas</t>
  </si>
  <si>
    <t>Profeisonal 02 Mantenimiento de Redes</t>
  </si>
  <si>
    <t>Realizar inspecciones en terreno a las cuadrillas una vez por semana</t>
  </si>
  <si>
    <t>%semanas con inspecciones</t>
  </si>
  <si>
    <t>Formato de inspección a cuadrillas</t>
  </si>
  <si>
    <t>Tecnico 04 Electricista (Coordinados de Técnicos Electricistas)</t>
  </si>
  <si>
    <t>Ejercer vigilancia y control sobre los sistemas de información implementados y los que se requieran hacia futuro en la empresa</t>
  </si>
  <si>
    <t>% de sistemas de información controlados</t>
  </si>
  <si>
    <t>(N° Sistemas de información controlados / Total sistemas de información de la empresa)*100</t>
  </si>
  <si>
    <t>Informe de copias de seguridad y verificacion de integridad de los datos</t>
  </si>
  <si>
    <t>Profesional 01 Sistemas y Tecnico 04 Sistemas</t>
  </si>
  <si>
    <t>SUBGERENCIA ADMINISTRATIVA</t>
  </si>
  <si>
    <t>Desarrollar, actualizar y realizar seguimiento de las aplicaciones para la mejora de
los sistemas de información de la empresa que sean solicitados</t>
  </si>
  <si>
    <t>%</t>
  </si>
  <si>
    <t>(N° de soportes realizados a los sistemas de información / Total de solicitudes de desarrollo y actualizaciones a los sistemas de información)*100</t>
  </si>
  <si>
    <t>Formato de requerimiento de soporte tecnico</t>
  </si>
  <si>
    <t>Formular el plan de mantenimiento de equipos de computo, impresoras, redes y servidores</t>
  </si>
  <si>
    <t>Ejecutar el plan de mantenimiento de equipos de computo, impresoras, redes y servidores</t>
  </si>
  <si>
    <t>(No de actividades realizadas/No de actividades programadas)*100</t>
  </si>
  <si>
    <t>Formato de mantenimiento preventivo y correctivo</t>
  </si>
  <si>
    <t>[(0.8 plan formulado con solicitud de aprobación) + (0.2 aprobación del plan)]*100</t>
  </si>
  <si>
    <t>% Plan formulado y aprobado</t>
  </si>
  <si>
    <t>% actividades realizadas</t>
  </si>
  <si>
    <t>% soportes realizados</t>
  </si>
  <si>
    <t xml:space="preserve"> Aprobación y publicación 
del Programa de Gestión Documental - PGD</t>
  </si>
  <si>
    <t>Tecnico 04 Archivo</t>
  </si>
  <si>
    <t xml:space="preserve">Elaboración y utilización del Diagnóstico Integral de Archivos </t>
  </si>
  <si>
    <t>Diseñar los procedimientos del sistema de gestión documental conforme a los lineamientos establecidos por el Archivo General de la Nación (Procedimiento  de Planeación y  Gestión y Tramite)</t>
  </si>
  <si>
    <t xml:space="preserve">Actualizar los inventarios documentales del archivo de gestión ( juridica) y central </t>
  </si>
  <si>
    <t>% del inventario actualizado</t>
  </si>
  <si>
    <t xml:space="preserve">Formatos diligenciados </t>
  </si>
  <si>
    <t xml:space="preserve">Técnico 04 Archivo </t>
  </si>
  <si>
    <t xml:space="preserve">Revisión, aprobación y socialización del Manual de Ventanilla Única. </t>
  </si>
  <si>
    <t>% PGD Formulado, aprobado y publicado</t>
  </si>
  <si>
    <t>[(0.7 PGD Formulado con solicitud de aprobación) + (0.15 aprobación del PGD)+(0.15 publicación del PGD)]*100</t>
  </si>
  <si>
    <t>PGD presentado para aprobación / Acta de aprobación del comité de CGC / soportes de publicación</t>
  </si>
  <si>
    <t>Acta de reunión de mesa técnica de archivo</t>
  </si>
  <si>
    <t>Realizar seguimiento a los inventarios y depuración de los mismo por daños o cumplimiento de su vida útil, asignados a los trabajadores de la empresa</t>
  </si>
  <si>
    <t>Formato levantamiento físifoc individual de inventarios</t>
  </si>
  <si>
    <t>Actas de reunión de mesa técnica de activos</t>
  </si>
  <si>
    <t>(0.35 diagnostico archivo central + 0.35 diagnosticos archivo de gestión + 0.3 diagnostico final presentado en comité CGC)*100</t>
  </si>
  <si>
    <t>% Diagnostico</t>
  </si>
  <si>
    <t>Soportes de diagnostico en archivo central y archivo de gestión</t>
  </si>
  <si>
    <t>% procedimientos realizados</t>
  </si>
  <si>
    <t>Procedimientos presentados para aprobación /  Acta de aprobación de mesa tecnica SIG</t>
  </si>
  <si>
    <t xml:space="preserve"> (N° de cajas inventariadas / N° de cajas inventariadas relacionadas en el diagnostico integral de archivo central y juridica)*100</t>
  </si>
  <si>
    <t>[(0.7 Manual formulado avalado por mesa tecnica de archivo) + (0.15 aprobación del manual)+(0.15 socialización del manual)]*100</t>
  </si>
  <si>
    <t>Manual presentado para aprobación / Acta de aprobación del comité de CGC / soportes de publicación</t>
  </si>
  <si>
    <t>% Manual Formulado, aprobado y publicado</t>
  </si>
  <si>
    <t>(Nro de grupos contables conciliados / Nro de grupos contables plan de cuentas)*100</t>
  </si>
  <si>
    <t xml:space="preserve">% de trabajadores </t>
  </si>
  <si>
    <t>(Nro de trabajadores con seguimiento al inventario de elementos asignados / Total Trabajadores con asignación de elementos)*100</t>
  </si>
  <si>
    <t>Profesional 02 almacenista / Técnico  01 almacén</t>
  </si>
  <si>
    <t>% de conciliación de la propiedad planta y equipo</t>
  </si>
  <si>
    <t>Efectuar seguimiento al cumplimiento de la Ley 1581 de 2012 de la SIC (Superintendencia de Industria y Comercio) en cuanto a la organización de los datos de los usuarios.</t>
  </si>
  <si>
    <t>% seguimiento</t>
  </si>
  <si>
    <t>(0.7 seguimiento + 0.3 presentación del seguimiento a mesa tecnica de archivo )*100</t>
  </si>
  <si>
    <t>Diligenciar el formato de tabla de control de acceso de gestión documental por áreas</t>
  </si>
  <si>
    <t>% de areas con formato de tabla de control de acceso</t>
  </si>
  <si>
    <t>Elaborar y publicar el cronograma de vacaciones conforme al procedimiento de vacaciones</t>
  </si>
  <si>
    <t>% cronograma elaborado y publicado</t>
  </si>
  <si>
    <t>(0.8 cronograma elaborado + 0.2 publicación del cronograma por circular)*100</t>
  </si>
  <si>
    <t>GESTIÓN DEL TALENTO HUMANO</t>
  </si>
  <si>
    <t>Formato de cronograma de vacaciones / circular de publicación</t>
  </si>
  <si>
    <t>Profesional 02 Talento Humano</t>
  </si>
  <si>
    <t>Ejecutar el plan de incentivos y estimulos laborales</t>
  </si>
  <si>
    <t>(N° de actividades realizadas)/(N° de actividades programadas en el plan de incentivos y estimulos laborales)*100</t>
  </si>
  <si>
    <t>Listados de asistencia, evidencias fotográficas, actas de reunión de mesa técnica</t>
  </si>
  <si>
    <t>Formular el plan de capacitaciones</t>
  </si>
  <si>
    <t>Desarrollar el plan de capacitaciones</t>
  </si>
  <si>
    <t>(N° de actividades realizadas / Total de actividades programadas en el plan de capacitaciones)*100</t>
  </si>
  <si>
    <t>Soportes de capacitación</t>
  </si>
  <si>
    <t>Formular el plan de incentivos y estímulos laborales vigencia 2023</t>
  </si>
  <si>
    <t>[(0.8 plan formulado solicitado para aprobación) + (0.2 aprobación del plan)]*100</t>
  </si>
  <si>
    <t>plan presentado para aprobación / Acta de aprobación del comité de CGC</t>
  </si>
  <si>
    <t>% ejecución de actividades</t>
  </si>
  <si>
    <t>Subgerente Administrativo / Profesional 02 Talento Humano</t>
  </si>
  <si>
    <t>Subgerente Administrativo / Profesional 02 talento humano</t>
  </si>
  <si>
    <t>Actualizar el reglamento interno de trabajo</t>
  </si>
  <si>
    <t>% Reglamento actualizado y aprobado</t>
  </si>
  <si>
    <t>Reglamento presentado en el Comité CGC / Acta de aprobación de la Junta Directiva</t>
  </si>
  <si>
    <t>[(0.7 reglamento actualizado y viabilizado por el CGC) + (0.3 aprobación del reglamento ante Junta Directiva)]*100</t>
  </si>
  <si>
    <t>Realizar Induccion y reinduccion al personal</t>
  </si>
  <si>
    <t>(N° de trabajadores antiguos con reinducción
/ Total trabajadores antiguos)*100</t>
  </si>
  <si>
    <t>listado de asistencia</t>
  </si>
  <si>
    <t>(N° de trabajadores y
contratistas nuevos con inducción / Total trabajadores y contratistas nuevos)*100</t>
  </si>
  <si>
    <t>% personal nuevo con inducción</t>
  </si>
  <si>
    <t>% personal antiguo con reinducción</t>
  </si>
  <si>
    <t>Profesional 02 talento humano</t>
  </si>
  <si>
    <t>(N° de seguimientos realizados / 4 seguimientos trimestrales programados)*100</t>
  </si>
  <si>
    <t>% seguimientos realizados</t>
  </si>
  <si>
    <t xml:space="preserve">Acta de reunión </t>
  </si>
  <si>
    <t>Realizar seguimiento a los compromisos y novedades sustentadas en mesa técnica administrativa N° 3 del 11/05/2022 sobre la verificación de perfiles.</t>
  </si>
  <si>
    <t>Controlar  el Ausentismo por causa no medica del Capital Humano y el  Índice de horas extras del Capital Humano, a traves de mesas tecnica de talento humano trimestrales, donde se realice seguimiento a estos indicadores con cada Jefe de Área</t>
  </si>
  <si>
    <t>01/31/2023</t>
  </si>
  <si>
    <t>(0.8 informe elaborado y presentado ante Comité CGC + 0.2 Publicación del informe en pagina web)*100</t>
  </si>
  <si>
    <t>% informe elaborado y publicado</t>
  </si>
  <si>
    <t>Acta de Comité CGC con presentación del inform / Soporte de publicación en página web</t>
  </si>
  <si>
    <t>Subgerente de Dsitrbución / Profesional 02 Subestaciones / Profesional 02 Matenimiento de Redes</t>
  </si>
  <si>
    <t>Realizar y publicar el informe anual del plan de inversiones conforme al requisito "a" del capitulo 6, 6.7 de la Resolución CREG 015/2018</t>
  </si>
  <si>
    <t xml:space="preserve">Brindar asesoría jurídica a las dependencias de la empresa </t>
  </si>
  <si>
    <t>(No. De solicitudes de asesoría diligenciadas a travès del formato de asesoría jurídica/ No. De formatos de solicitud de asesoría jurídica recibidos)*100</t>
  </si>
  <si>
    <t>Formato de solicitud de asesoría jurídica</t>
  </si>
  <si>
    <t>Secretaría General y Jurídica</t>
  </si>
  <si>
    <t>Realizar 2 reuniones mensuales del Comité de Conciliación</t>
  </si>
  <si>
    <t>Actas</t>
  </si>
  <si>
    <t>Actas del Comité de Conciliación</t>
  </si>
  <si>
    <t>Secretaría General y Jurídica / Profesional Jurídico 02</t>
  </si>
  <si>
    <t xml:space="preserve">Dar cumplimiento a las funciones establecidas para los Comités de Conciliación </t>
  </si>
  <si>
    <t>Informes semestrales de gestión del Comité de Conciliación</t>
  </si>
  <si>
    <t>Apoyar en la proyección de respuesta a recursos producto de las PQR de los Usuarios</t>
  </si>
  <si>
    <t>(No. De respuestas  a los recursos de PQR`s en las que se brindó apoyo jurídico/ No. De recursos interpuestos)*100</t>
  </si>
  <si>
    <t>Informes de autoevaluación a la gestión de la Secretaría General y Jurídica</t>
  </si>
  <si>
    <t>Realizar la proyección de pliego de cargos y demás actuaciones  del proceso en contra de los usuarios que incurran en conexiones fraudulentas teniendo en cuenta el debido proceso</t>
  </si>
  <si>
    <t>(No. De actuaciones proyectadas en procesos adelantados contra los usuarios por conexionesfraudulentas / No. De solicitudes de procesos contra los usuarios por conexiones fraudulentas)* 100</t>
  </si>
  <si>
    <t>SECRETARÍA GENERAL Y JURÍDICA</t>
  </si>
  <si>
    <t>% reuniones realizadas</t>
  </si>
  <si>
    <t>(No. reuniones de reunión del Comité de Conciliación / 24 reuniones programadas) *100</t>
  </si>
  <si>
    <t>(No. De informes realizados / 2 informes programados)* 100</t>
  </si>
  <si>
    <t>Ejercer la defensa técnica de las acciones judiciales, extrajudiciales y administrativas que cursan contra la Empresa</t>
  </si>
  <si>
    <t>(No. De procesos que se adelante alguna actuación de defensa técnica / No. De procesos que requieren defensa técnica)*100</t>
  </si>
  <si>
    <t>Construir plan de tecnologia informático que incluya el esquema de respaldo de datos para salvaguardar toda la información del Sistema de Gestión de la Distribución</t>
  </si>
  <si>
    <t>% plan construido y aprobado</t>
  </si>
  <si>
    <t>[(0.8 plan construido solicitado para aprobación) + (0.2 aprobación plan)]*100</t>
  </si>
  <si>
    <t>Profesional 01 Sistemas</t>
  </si>
  <si>
    <t xml:space="preserve">Subgerente administrativo/Subgerente Financiero/Profesional 02 contador/Profesional 02 almacén/Técnico 01 almacén/Técnico 04 costos ABC apoyo almacén </t>
  </si>
  <si>
    <t xml:space="preserve">Efectuar conciliación de la cartera comercial para compararla con la cartera contable </t>
  </si>
  <si>
    <t>Actas de conciliación de cartera</t>
  </si>
  <si>
    <t xml:space="preserve">Tecnico 04 Contable, profesionales 01 y 02 cartera, subgerente comercial, subgerente financiero y profesional 02 contadora </t>
  </si>
  <si>
    <t xml:space="preserve">Realizar trimestralmente conciliacion del recaudo e ingresos extraordinarios entre las areas de contabilidad, presupuesto y  tesoreria.  </t>
  </si>
  <si>
    <t>Actas de conciliación de recaudo</t>
  </si>
  <si>
    <t>Profesional 02 Contadora/ Profesional 02 presupuesto / Profesional 02 tesorera y técnico 04 Contable</t>
  </si>
  <si>
    <t>Subgerente Administrativo-/Técnico 04 costos abc apoyo almacén/Técnico 01 almacén/Profesional 02 almacenista</t>
  </si>
  <si>
    <t xml:space="preserve">Efectuar un control del gasto en la empresa  a traves del seguimiento mensual a la ejecucion presupuestal  </t>
  </si>
  <si>
    <t>Informes entregados</t>
  </si>
  <si>
    <t>Profesional 02 Presupuesto</t>
  </si>
  <si>
    <t>Efectuar conciliación de cuentas mensuales, registros contables, con relación a las fiducias que son manejadas en la empresa</t>
  </si>
  <si>
    <t xml:space="preserve">Subgerente financiero,  profesional 02  presupuesto, profesional 02 tesorera, profesional 02 contadora, técnico 04 costos y técnico 04 contable </t>
  </si>
  <si>
    <t>Disminuir la rotacion de cuentas por pagar de tal manera que iguale o disminuya el referente establecido por la SSPD</t>
  </si>
  <si>
    <t>dias</t>
  </si>
  <si>
    <t>(N° de cuentas por pagar / costo de ventas)*365</t>
  </si>
  <si>
    <t>Informes de autoevaluación de la gestión</t>
  </si>
  <si>
    <t>Gerente/Subgerente Financiero/Profesional 02 Contadora/Profesional 02 tesorera</t>
  </si>
  <si>
    <t>Disminuir la rotacion de cuentas por cobrar de tal manera que iguale o disminuya el referente establecido por la SSPD</t>
  </si>
  <si>
    <t>Gerente/Subgerente Financiero/Profesional 02 Jefe de Cartera/Profesional 02 Contador</t>
  </si>
  <si>
    <t xml:space="preserve">Implementar una programación de pagos de conformidad al recaudo, que disminuya los tiempos  en que la empresa debe cumplir con las obligaciones adquiridas con terceros. </t>
  </si>
  <si>
    <t>Actas de la reunión</t>
  </si>
  <si>
    <t>Gerente/Profesional 02 - Tesorera/ Secretaria General y Jurídica/ Director de planeación, Subgerente comercial y mercadeo, Subgerente financiero, Subgerente de distribución y Subgerente administrativo.</t>
  </si>
  <si>
    <t xml:space="preserve">Efectuar conciliación mensual por concepto de pagos con  las entidades que han suscrito convenios de recaudo con la empresa. </t>
  </si>
  <si>
    <t>Actas de conciliación</t>
  </si>
  <si>
    <t>Profesional 02 tesoreria</t>
  </si>
  <si>
    <t>SUBGERENCIA FINANCIERA</t>
  </si>
  <si>
    <t>GESTIÓN FINANCIERA</t>
  </si>
  <si>
    <t>(N° de conciliaciones realizadas / 12 conciliaciones programadas)*100</t>
  </si>
  <si>
    <t>(N° de conciliaciones de recaudo / 4 conciliaciones trimestrales de recaudo)*100</t>
  </si>
  <si>
    <t>%Conciliaciones de cartera</t>
  </si>
  <si>
    <t>% Conciliaciones de recaudo</t>
  </si>
  <si>
    <t>Construcción de política o procedimiento para el reconocimiento y manejo de los activos de ENERGUAVIARE  S.A. E.S.P. y de terceros</t>
  </si>
  <si>
    <t>% politica o procedimiento construida  y aprobada</t>
  </si>
  <si>
    <t>[(0.8 construcción de política o procedimiento con solicitud para aprobación) + (0.2 aprobación de la política o procedimiento)]*100</t>
  </si>
  <si>
    <t>Política o procedimiento presentado para aprobación / Acta de aprobación del comité de CGC</t>
  </si>
  <si>
    <t>% Informes de control</t>
  </si>
  <si>
    <t>(N° de conciliaciones efectuadas / 12 conciliaciones mensuales programadas)*100</t>
  </si>
  <si>
    <t>(N° de Informes entregados / 12°  Informes mensuales programados)*100</t>
  </si>
  <si>
    <t>% Conciliaciones</t>
  </si>
  <si>
    <t>(N° de conciliaciones realizadas / 11 conciliaciones programadas)*100</t>
  </si>
  <si>
    <t>(N° de reuniones realizadas / 11 de reuniones programadas)*100</t>
  </si>
  <si>
    <t>% Reunión de programación de pagos</t>
  </si>
  <si>
    <t>Realizar Informes de Costos y gastos  de acuerdo a  Normatividad vigente</t>
  </si>
  <si>
    <t xml:space="preserve">Informes entregados </t>
  </si>
  <si>
    <t>Gerente/Subgerente Financiero/Profesional 02 Contadora y técnico 04 costos ABC</t>
  </si>
  <si>
    <t>Elaborar una guia que defina la estructura de costos para los servicios conexos establecidos por la empresa</t>
  </si>
  <si>
    <t>% guía estructurada y aprobada</t>
  </si>
  <si>
    <t>[(0.8 construcción la guía con solicitud para aprobación) + (0.2 aprobación de la guía)]*100</t>
  </si>
  <si>
    <t>Guía presentado para aprobación / Acta de aprobación del comité de CGC</t>
  </si>
  <si>
    <t>(N° de Informes entregados / 12 Informes programados)*100</t>
  </si>
  <si>
    <t>% Informes presentados</t>
  </si>
  <si>
    <t>Registro de publicaciones</t>
  </si>
  <si>
    <t>Jefe de Control Interno/Profesional 02 Comunicaciones</t>
  </si>
  <si>
    <t>Elaborar el programa anual de auditorias para presentarlo ante el comité CGC</t>
  </si>
  <si>
    <t>Jefe de Control Interno</t>
  </si>
  <si>
    <t>Desarrollar el programa anual de auditorias vigencia 2023</t>
  </si>
  <si>
    <t>Informes de auditoria/Registro de publicación de informes finales de auditoria/acta de reunión de comité CGC</t>
  </si>
  <si>
    <t>Elaborar junto con los lideres de los procesos los planes de mejoramiento internos producto de las auditorias realizadas</t>
  </si>
  <si>
    <t xml:space="preserve"> (Nro de planes de mejoramiento suscritos / Nro de Auditorias desarrolladas)x100</t>
  </si>
  <si>
    <t>CONTROL INTERNO</t>
  </si>
  <si>
    <t>(Nro de difusiones realizadas/ 6 difusiones programadas  sobre el autocontrol)*100</t>
  </si>
  <si>
    <t>% Programa elaborado y aprobado</t>
  </si>
  <si>
    <t>[(0.8 programa solicitado para aprobación) + (0.2 aprobación programa)]*100</t>
  </si>
  <si>
    <t>(Nro de auditorias desarrolladas / 4 de auditorias  programadas)x100</t>
  </si>
  <si>
    <t>% de ejecución de auditoria</t>
  </si>
  <si>
    <t>Formato Plan de Mejoramiento firmado</t>
  </si>
  <si>
    <t>Informe cuatrimestral / Acta de reunión de Comité CGC</t>
  </si>
  <si>
    <t>Seguimiento a la gestion de la autoevaluacion empresarial</t>
  </si>
  <si>
    <t>Informe de seguimiento/ Registro de publicación de informe de seguimiento/acta de reunión de Comité CGC</t>
  </si>
  <si>
    <t>Realizar seguimiento cuatrimestral junto con los responsables de las acciones al Plan Anticorrupción y de Atención al Ciudadano (PAAC)</t>
  </si>
  <si>
    <t>% seguimientos trimestrales realizados</t>
  </si>
  <si>
    <t>(N° de seguimientos trimestrales realizados junto con los responsables de las acciones al PAAC / 3 de seguimientos trimestrales al PAAC programados) * 100</t>
  </si>
  <si>
    <t>Realizar seguimiento cuatrimestral junto con los responsables de las acciones a los mapas de riesgos de la empresa.</t>
  </si>
  <si>
    <t>(N° de seguimientos cuatrimestrales realizados  / 3 seguimientos cuatrimestrales programados a los mapas de riesgos)*100</t>
  </si>
  <si>
    <t>% de seguimientos cuatrimestrales</t>
  </si>
  <si>
    <t>(N° de seguimiento a la gestion de la autoevaluacion empresarial realizados / 4 seguimientos  a la gestion de la autoevaluacion empresarial programados)*100</t>
  </si>
  <si>
    <t>% de seguimientos trimestrales</t>
  </si>
  <si>
    <t>Informe de seguimiento a la autoevaluación empresarial /acta de reunión de Comité CGC</t>
  </si>
  <si>
    <t>Actualizar el procedimiento de calculo de estructura tarifaria</t>
  </si>
  <si>
    <t>SUBGERENCIA COMERCIAL Y MERCADEO</t>
  </si>
  <si>
    <t>(0.8 formulación de 2 procedimiento con solicitud de aprobación + 0.2 aprobación de 2 procedimiento) / 2 procedimientos programados)*100</t>
  </si>
  <si>
    <t>Subgerente Comercial y Mercadeo / Profesional 01 Analista de Comercialización</t>
  </si>
  <si>
    <t>(0.8 formulación procedimiento con solicitud de aprobación + 0.2 aprobación del procedimiento)*100</t>
  </si>
  <si>
    <t xml:space="preserve">Reducir el indicador de reclamaciones por facturación, establecido para la empresa </t>
  </si>
  <si>
    <t>Reclamaciones que acceden por cada 10.000 facturas</t>
  </si>
  <si>
    <t>(Nro de reclamaciones presentadas que acceden /Facturas expedidas)*10.000</t>
  </si>
  <si>
    <t>Formato 15 SUI / Informes Semestrales de Recepción y Tratamiento de PQRS/Informes trimestrales de Autoevaluación</t>
  </si>
  <si>
    <t>Subgerente Comercial y Mercadeo/ Profesional 01 Call Center</t>
  </si>
  <si>
    <t xml:space="preserve">Velar por el correcto funcionamiento del sistema de información establecido para la atención al Usuario (Digiturno)   </t>
  </si>
  <si>
    <t>Subgerente Comercial / Profesional 01 Call Center</t>
  </si>
  <si>
    <t>% de verificación de funcionamiento del digiturno</t>
  </si>
  <si>
    <t>(N° de solicitudes de soporte a sistemas por las fallas del digiturno / N° de fallas presentadas en el digiturno)*100</t>
  </si>
  <si>
    <t>% de solicitudes de soporte realizadas</t>
  </si>
  <si>
    <t>(N° Días hábiles con verificación de funcionamiento del digiturno / 223 días hábiles)*100</t>
  </si>
  <si>
    <t>Formato de requerimiento de soporte técnico / Bitacora de funcinamiento del digiturno</t>
  </si>
  <si>
    <t>Bitacora de funcionamiento del digiturno</t>
  </si>
  <si>
    <t>Actualizar los datos de los suscriptores de la empresa en base de datos del SIEC</t>
  </si>
  <si>
    <t>Soporte de actualización de datos SIEC</t>
  </si>
  <si>
    <t>Técnico 04 Matrículas</t>
  </si>
  <si>
    <t>% suscriptores con datos actualizados</t>
  </si>
  <si>
    <t>(N°de suscriptores con datos actualizados / N° de suscriptores de la empresa registrados en SIEC)*100</t>
  </si>
  <si>
    <t>Subgerente Comercial y Mercadeo</t>
  </si>
  <si>
    <t>(cuentas por cobrar / ingresos operacionales)*365</t>
  </si>
  <si>
    <t>(N° de actividades realizadas / 9 de actividades programados)*100</t>
  </si>
  <si>
    <t>Modificar el contrato de condiciones uniformes de la empresa</t>
  </si>
  <si>
    <t>[(0.7 modificaciones del contrato solicitado para aprobación) + (0.15 aprobación de la modificación del contrato)+ 0.15 socialización con los usuarios)]*100</t>
  </si>
  <si>
    <t xml:space="preserve">% modificación, aprobación y socialización del contrato </t>
  </si>
  <si>
    <t>Contrato presentado para aprobación / Acta de aprobación del comité de CGC / soportes de socialización con los usuarios</t>
  </si>
  <si>
    <t>Formular el plan de cartera para la vigencia 2023 que permita su identificación, recuperación y depuración</t>
  </si>
  <si>
    <t>Subgerente Comercial y Mercadeo / Profesionales 02 y 01 Cartera</t>
  </si>
  <si>
    <t>[(0.8 Formulación del plan con solicitud de aprobación) + (0.2 aprobación del plan)]*100</t>
  </si>
  <si>
    <t>Plan con solicitud de aprobación, Acta de aprobación del comité CGC</t>
  </si>
  <si>
    <t>Calcular mensualmente el indice de pérdidas de la empresa de acuerdo a los criterios establecidos para las empresas comercializadoras y operadoras de red</t>
  </si>
  <si>
    <t>Reporte  con matriz de seguimiento.</t>
  </si>
  <si>
    <t>Subgerente Comercial y Mercadeo / Profesional 02 Gestión de la Medida y Pérdidas</t>
  </si>
  <si>
    <t>(N° de calculos mensuales / 12 Cálculos mensuales)*100</t>
  </si>
  <si>
    <t>Cumplir con la meta establecida para el año 2023 en el plan de pérdidas presentado a la CREG.</t>
  </si>
  <si>
    <t>% de pérdidas</t>
  </si>
  <si>
    <t xml:space="preserve"> (Energia entrada frontera Granada - Energia de salida facturada por ENERGUAVIARE) / Energia entrada frontera granada</t>
  </si>
  <si>
    <t xml:space="preserve">Reporte  anual con matriz de calculo </t>
  </si>
  <si>
    <t>Reducir en la empresa el porcentaje de suscriptores sin medida</t>
  </si>
  <si>
    <t>% de suscriptores sin medida</t>
  </si>
  <si>
    <t>Informe trimestral de autoevaluación</t>
  </si>
  <si>
    <t>(N° de suscriptores sin medida / N° total de suscriptores)*100</t>
  </si>
  <si>
    <t>Implementar la prueba piloto de facturacion en sitio</t>
  </si>
  <si>
    <t>% usuarios</t>
  </si>
  <si>
    <t>Subgerente Comercial y Mercadeo / Profesional 01 sistema / Profesional 01 facturación</t>
  </si>
  <si>
    <t>(N° de usuarios con prubea piloto / Total suscriptores)*100</t>
  </si>
  <si>
    <t>Implementar el Plan Piloto de AMI</t>
  </si>
  <si>
    <t>Realizar y presentar un estudio  conforme a lo requerido en el art 25 y 26 de la Resolución CREG 101001 del 2022</t>
  </si>
  <si>
    <t>(Cantidades ejecutadas / Cantidades programadas en el Plan Piloto)*100</t>
  </si>
  <si>
    <t>% de ejecución del Plan Piloto</t>
  </si>
  <si>
    <t>Informe trimestral de ejecución del plan piloto presentado en Comité CGC</t>
  </si>
  <si>
    <t>% Estudio elaborado y presentado</t>
  </si>
  <si>
    <t>(0.8 estudio realizado con solicitud de presentación a Comité CGC + 0.2 presentado en Comité CGC)*100</t>
  </si>
  <si>
    <t>Estudio / Acta de Comité CGC con la presentación del Estudio</t>
  </si>
  <si>
    <t>Profesional 02 Gestión de la Medida y Pérdidas</t>
  </si>
  <si>
    <t>formato de seguimiento a controversias judiciales</t>
  </si>
  <si>
    <t>% asesoría realizadas</t>
  </si>
  <si>
    <t>N° informe de la Matriz ITA</t>
  </si>
  <si>
    <t>Informe de Matriz ITA</t>
  </si>
  <si>
    <t>Elaborar, aprobar y presentar a la CREG el Plan de Inversión vigencia 2024-2027</t>
  </si>
  <si>
    <t>[(0.7 formulación del plan  con solicitud de aprobación) + (0.15 aprobación del plan) + (0.15 presentación del plan a la CREG)]*100</t>
  </si>
  <si>
    <t>% Plan formulado, aprobado y presentado a la CREG</t>
  </si>
  <si>
    <t>Plan con solicitud de aprobación y Acta de aprobación del Comité CGC y radicado de presentación a la CREG</t>
  </si>
  <si>
    <t>Acta de aprobación por Comité de CGC / soporte de publicación del Plan</t>
  </si>
  <si>
    <t>(N° de información empresarial cargada a la plataforma SUI, en los plazos establecidos regulatoriamente / Total de información empresarial solicitada por la Dirección de Planeación según cronograma, para ser cargada en plataforma) *100</t>
  </si>
  <si>
    <t>Estructurar un esquema de seguridad y control de acceso a equipos e información</t>
  </si>
  <si>
    <t>% Esquema construido y aprobado</t>
  </si>
  <si>
    <t>[(0.8 Esquema construido solicitado para aprobación) + (0.2 aprobación esquema)]*100</t>
  </si>
  <si>
    <t>% de planes de mejoramiento</t>
  </si>
  <si>
    <t>Administrar los trabajos programados y no programados, a traves del sistema SPARD-OMS</t>
  </si>
  <si>
    <t>% de trabajos administrados desde el aplicato SPARD-OMS</t>
  </si>
  <si>
    <t>(N° de  trabajos realizados / Total trabajo realizados)*100</t>
  </si>
  <si>
    <t>Reportes del OMS</t>
  </si>
  <si>
    <t>Actualizar codigos de transformadores en SIEC</t>
  </si>
  <si>
    <t>31/04/2023</t>
  </si>
  <si>
    <t>% de codigos de transformadores actualizados</t>
  </si>
  <si>
    <t>(N° de codigos actualizados / Total transformadores del SPARD)*100</t>
  </si>
  <si>
    <t>SIEC</t>
  </si>
  <si>
    <t xml:space="preserve"> interfaz en funcionamiento entre SIEC-SPARD GIS-SCADA</t>
  </si>
  <si>
    <t>Puesto en funcionamiento de la interfaz entre SIEC - SPARD GIS-SCADA</t>
  </si>
  <si>
    <t>N° de interfaz en funcionamiento entre SIEC-SPARD GIS-SCADA</t>
  </si>
  <si>
    <t>Informe SIEC -SPARD-SCADA desde el SIEC</t>
  </si>
  <si>
    <t>Realizar revisión de la matriz de comunicaciones por proceso con los lideres de proceso para verificar su conformidad</t>
  </si>
  <si>
    <t>Realizar conciliación de la Propiedad Planta y Equipo entre almacén y contabilidad</t>
  </si>
  <si>
    <t xml:space="preserve"> Plan de Acción Empresarial 2023</t>
  </si>
  <si>
    <t>Presentar para aprobación el manual de procedimiento disciplinario</t>
  </si>
  <si>
    <t>% manual de procedimiento disciplinario</t>
  </si>
  <si>
    <t>[(0.7 Manual elaborado y viabilizado por el CGC) + (0.15 aprobación del reglamento ante Junta Directiva) +(0.15 socialización con trabajadores)]*100</t>
  </si>
  <si>
    <t>Secretaria General y Juridica / Profesional 02 Juridica</t>
  </si>
  <si>
    <t>Reglamento presentado en el Comité CGC / Acta de aprobación de la Junta Directiva / soporte de socialización con trabajadores</t>
  </si>
  <si>
    <t xml:space="preserve">Modificar manual de supervisón e interventoría </t>
  </si>
  <si>
    <t>% Manual formulado, aprobado y socializado</t>
  </si>
  <si>
    <t>[(0.7 Manual formulado con solicitud de aprobación) + (0.15 aprobación del Manual)+(0.15 socialización del Manual)]*100</t>
  </si>
  <si>
    <t>Plan presentado para aprobación / Acta de aprobación del comité de CGC / soporte de socialización</t>
  </si>
  <si>
    <t>Mantener la mayor cantidad de recursos en las entidades financieras que reconozcan rendimientos financieros</t>
  </si>
  <si>
    <t>cuentas minimo generando rendimiento financiero</t>
  </si>
  <si>
    <t>N° de cuentas con rendimiento financiero</t>
  </si>
  <si>
    <t>Subgerencia Financiera</t>
  </si>
  <si>
    <t>Conciliación bancaria donde se evidencie rendimientos financieros</t>
  </si>
  <si>
    <t xml:space="preserve">Secretaria General y Juridica </t>
  </si>
  <si>
    <t>(N° de Formato de tabla de control de acceso de gestión documental diligenciado / Total de areas de la empresa)*100</t>
  </si>
  <si>
    <t>Subgerente Financiero</t>
  </si>
  <si>
    <t>(N° de controles realizados / 8 controles programados en el año)*100</t>
  </si>
  <si>
    <t>Subgerente de Distribución-Profesional 02 Mantenimiento de Redes STR y SDL</t>
  </si>
  <si>
    <t>Evaluar el reporte del call center sobre las ausencias de tensión N1 para identificar y priorizar la ejecución de planes de mantenimiento</t>
  </si>
  <si>
    <t>Ejercer control semestral en el funcionamiento de las subestaciones, a traves de inspecciones registradas en el formato de inspección a subestaciones</t>
  </si>
  <si>
    <t>% de las subestaciónes con inspección semestral</t>
  </si>
  <si>
    <r>
      <rPr>
        <sz val="8"/>
        <color theme="1"/>
        <rFont val="Calibri"/>
        <family val="2"/>
      </rPr>
      <t>{[∑ (subestaciones con inspección mes 1</t>
    </r>
    <r>
      <rPr>
        <sz val="8"/>
        <color theme="1"/>
        <rFont val="Arial"/>
        <family val="2"/>
      </rPr>
      <t xml:space="preserve"> / N° total de subestaciones ) + (subestaciones con inspección mes 2 / N° total de subestaciones ) / 2} * 100</t>
    </r>
  </si>
  <si>
    <t>(N° de meses con inspecciones / 7 meses)</t>
  </si>
  <si>
    <t>(N° de semanas con inspecciones / 32 semanas)*100</t>
  </si>
  <si>
    <t>% Informe trimestral</t>
  </si>
  <si>
    <t>(N° de informes de cierre realizados y presentados / 3 informes programados)*100</t>
  </si>
  <si>
    <t xml:space="preserve">Consolidar la relación de activos enviados a bodega de inservibles (sistema almacén) vigencia anterior y realizar proceso de baja y disposición final de acuerdo al Manual de almacén vigente. </t>
  </si>
  <si>
    <t>Acto de Gerencia de activos dados de bajo</t>
  </si>
  <si>
    <t>(N°de activos dados de baja / N° de activos inservibles en bodega de la vigencia anterior)*100</t>
  </si>
  <si>
    <t>%  activos dados de bajos</t>
  </si>
  <si>
    <t xml:space="preserve"> Informe de Matriz ITA Plataforma Procuraduria</t>
  </si>
  <si>
    <t>Mejorar los canales de comunicación a través de mesas dialogo con los procesos.</t>
  </si>
  <si>
    <t>Mesas de dialogo</t>
  </si>
  <si>
    <t>(N° de mesas de dialogo realizadas / 2 mesas de dialogo  programadas)*100</t>
  </si>
  <si>
    <t>soporte de las mesas de dialogo</t>
  </si>
  <si>
    <t>Actualizar la matriz legal que contemple las normas actualizadas del Sistema General de Riesgos Laborales aplicables a la empresa</t>
  </si>
  <si>
    <t>Gestionar la auditoría interna al SGC</t>
  </si>
  <si>
    <t>Informe de auditoría</t>
  </si>
  <si>
    <t>% Auditoria interna al SGC</t>
  </si>
  <si>
    <t>(0.5 contrato de auditoria interna + 0.5 informe de auditoria interna)*100</t>
  </si>
  <si>
    <t>PLANEACIÓN</t>
  </si>
  <si>
    <t>MANTENIMIENTO</t>
  </si>
  <si>
    <t>CONTROL DE CALIDAD DEL SERVICIO</t>
  </si>
  <si>
    <t>OPERACIÓN</t>
  </si>
  <si>
    <t>GESTIÓN INTEGRAL DE MODELOS ORGANIZACIONALES</t>
  </si>
  <si>
    <t>Actualizar el normograma oficial por cada proceso misional en el aplicativo de ISOLUCIÓN</t>
  </si>
  <si>
    <t>(N° de normogramas actualizados / Total procesos misionales del mapa de procesos)*100</t>
  </si>
  <si>
    <t>Normograma en ISOLUCIÓN</t>
  </si>
  <si>
    <t>GESTIÓN GERENCIAL Y ESTRATÉGICA</t>
  </si>
  <si>
    <t>SERVICIOS LOGÍSTICOS</t>
  </si>
  <si>
    <t>GESTIÓN JURÍDICA</t>
  </si>
  <si>
    <t>CONTROL DE GESTIÓN</t>
  </si>
  <si>
    <t>GESTIÓN INFORMÁTICA</t>
  </si>
  <si>
    <t>Realizar acompañamiento en el seguimiento a riesgos de gestion y corrupción</t>
  </si>
  <si>
    <t>(N° de acompañamientos realizados / 2 acompañamientos en el año)*100</t>
  </si>
  <si>
    <t>% de Acompañamientos en el año</t>
  </si>
  <si>
    <t>MERCADEO</t>
  </si>
  <si>
    <t>GESTIÓN DE BIENES Y SERVICIOS</t>
  </si>
  <si>
    <t>GESTIÓN DE ENERGIA</t>
  </si>
  <si>
    <t>FACTURACIÓN Y RECAUDO</t>
  </si>
  <si>
    <t>ATENCIÓN A CLIENTES</t>
  </si>
  <si>
    <t>VINCULACIÓN DE CLIENTES</t>
  </si>
  <si>
    <t xml:space="preserve">% de cálculos mensuales </t>
  </si>
  <si>
    <t>CONTROL COMERCIAL</t>
  </si>
  <si>
    <t>E-PN-PN-001</t>
  </si>
  <si>
    <t>DYEWISKEY MOSQUERA PALACIOS</t>
  </si>
  <si>
    <t>Gerente</t>
  </si>
  <si>
    <t>MIGUEL ANGEL BARRETO SÁNCHEZ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</si>
</sst>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3" formatCode="_(* #,##0.00_);_(* \(#,##0.00\);_(* &quot;-&quot;??_);_(@_)"/>
    <numFmt numFmtId="164" formatCode="_(* #,##0_);_(* \(#,##0\);_(* &quot;-&quot;??_);_(@_)"/>
  </numFmts>
  <fonts count="26" x14ac:knownFonts="1">
    <font>
      <sz val="11"/>
      <color theme="1"/>
      <name val="Calibri"/>
      <family val="2"/>
      <scheme val="minor"/>
    </font>
    <font>
      <b/>
      <sz val="11"/>
      <color theme="1"/>
      <name val="Calibri"/>
      <family val="2"/>
      <scheme val="minor"/>
    </font>
    <font>
      <b/>
      <sz val="18"/>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sz val="10"/>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b/>
      <sz val="10"/>
      <color theme="1"/>
      <name val="Arial"/>
      <family val="2"/>
    </font>
    <font>
      <sz val="10"/>
      <color theme="1"/>
      <name val="Arial"/>
      <family val="2"/>
    </font>
    <font>
      <sz val="9"/>
      <color theme="1"/>
      <name val="Arial"/>
      <family val="2"/>
    </font>
    <font>
      <b/>
      <sz val="12"/>
      <color theme="1"/>
      <name val="Arial"/>
      <family val="2"/>
    </font>
    <font>
      <sz val="10"/>
      <name val="Arial"/>
      <family val="2"/>
    </font>
    <font>
      <b/>
      <sz val="9"/>
      <color theme="1"/>
      <name val="Arial"/>
      <family val="2"/>
    </font>
    <font>
      <sz val="9"/>
      <name val="Arial"/>
      <family val="2"/>
    </font>
    <font>
      <sz val="11"/>
      <color theme="1"/>
      <name val="Arial"/>
      <family val="2"/>
    </font>
    <font>
      <sz val="9"/>
      <color rgb="FF000000"/>
      <name val="Arial"/>
      <family val="2"/>
    </font>
    <font>
      <sz val="9"/>
      <color theme="1"/>
      <name val="Calibri"/>
      <family val="2"/>
      <scheme val="minor"/>
    </font>
    <font>
      <sz val="8"/>
      <color theme="1"/>
      <name val="Arial"/>
      <family val="2"/>
    </font>
    <font>
      <sz val="8"/>
      <color theme="1"/>
      <name val="Calibri"/>
      <family val="2"/>
    </font>
    <font>
      <sz val="8"/>
      <name val="Calibri"/>
      <family val="2"/>
      <scheme val="minor"/>
    </font>
    <font>
      <sz val="8"/>
      <color rgb="FF000000"/>
      <name val="Arial"/>
      <family val="2"/>
    </font>
    <font>
      <b/>
      <sz val="5"/>
      <color theme="1"/>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2" tint="-9.9978637043366805E-2"/>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rgb="FFACDA8A"/>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8" fillId="0" borderId="0"/>
    <xf numFmtId="0" fontId="18" fillId="0" borderId="0"/>
  </cellStyleXfs>
  <cellXfs count="194">
    <xf numFmtId="0" fontId="0" fillId="0" borderId="0" xfId="0"/>
    <xf numFmtId="0" fontId="0" fillId="0" borderId="0" xfId="0" applyAlignment="1">
      <alignment wrapText="1"/>
    </xf>
    <xf numFmtId="0" fontId="0" fillId="0" borderId="0" xfId="0" applyAlignment="1">
      <alignment vertical="center" wrapText="1"/>
    </xf>
    <xf numFmtId="0" fontId="5" fillId="0" borderId="6" xfId="1" applyNumberFormat="1" applyFont="1" applyFill="1" applyBorder="1" applyAlignment="1">
      <alignment horizontal="center" vertical="center" wrapText="1"/>
    </xf>
    <xf numFmtId="0" fontId="0" fillId="0" borderId="0" xfId="0" applyAlignment="1">
      <alignment horizontal="center" vertical="center" wrapText="1"/>
    </xf>
    <xf numFmtId="0" fontId="4" fillId="2" borderId="1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1" xfId="0" applyBorder="1" applyAlignment="1">
      <alignment wrapText="1"/>
    </xf>
    <xf numFmtId="164" fontId="0" fillId="3" borderId="1" xfId="1"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5" xfId="0" applyFont="1" applyBorder="1" applyAlignment="1">
      <alignment horizontal="center" vertical="center" wrapText="1"/>
    </xf>
    <xf numFmtId="0" fontId="0" fillId="0" borderId="1" xfId="0" applyBorder="1" applyAlignment="1">
      <alignment horizontal="center" vertical="center" wrapText="1"/>
    </xf>
    <xf numFmtId="43" fontId="0" fillId="0" borderId="0" xfId="1" applyFont="1" applyAlignment="1">
      <alignment wrapText="1"/>
    </xf>
    <xf numFmtId="0" fontId="9" fillId="0" borderId="1" xfId="0" applyFont="1" applyBorder="1" applyAlignment="1">
      <alignment horizontal="center" vertical="center" wrapText="1"/>
    </xf>
    <xf numFmtId="0" fontId="8" fillId="0" borderId="0" xfId="0" applyFont="1" applyAlignment="1">
      <alignment horizontal="center" vertical="center" wrapText="1"/>
    </xf>
    <xf numFmtId="164" fontId="8" fillId="5" borderId="1" xfId="1" applyNumberFormat="1" applyFont="1" applyFill="1" applyBorder="1" applyAlignment="1">
      <alignment horizontal="center" vertical="center" wrapText="1"/>
    </xf>
    <xf numFmtId="0" fontId="0" fillId="5" borderId="1" xfId="0" applyFill="1" applyBorder="1" applyAlignment="1">
      <alignment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vertical="center" wrapText="1"/>
    </xf>
    <xf numFmtId="0" fontId="0" fillId="5" borderId="1" xfId="0" applyFill="1" applyBorder="1" applyAlignment="1">
      <alignment vertical="center" wrapText="1"/>
    </xf>
    <xf numFmtId="0" fontId="0" fillId="0" borderId="1" xfId="0" applyBorder="1" applyAlignment="1">
      <alignment horizontal="center" vertical="center"/>
    </xf>
    <xf numFmtId="0" fontId="4" fillId="0" borderId="1" xfId="0" applyFont="1" applyBorder="1" applyAlignment="1">
      <alignment vertical="center" wrapText="1"/>
    </xf>
    <xf numFmtId="164" fontId="8" fillId="0" borderId="1" xfId="1" applyNumberFormat="1" applyFont="1" applyFill="1" applyBorder="1" applyAlignment="1">
      <alignment horizontal="center" vertical="center" wrapText="1"/>
    </xf>
    <xf numFmtId="0" fontId="10" fillId="0" borderId="0" xfId="0" applyFont="1" applyAlignment="1">
      <alignment horizontal="center" vertical="center" wrapText="1"/>
    </xf>
    <xf numFmtId="43" fontId="8" fillId="0" borderId="1" xfId="1" applyFont="1" applyFill="1" applyBorder="1" applyAlignment="1">
      <alignment horizontal="center" vertical="center" wrapText="1"/>
    </xf>
    <xf numFmtId="9" fontId="8" fillId="0" borderId="1" xfId="2" applyFont="1" applyFill="1" applyBorder="1" applyAlignment="1">
      <alignment horizontal="center" vertical="center" wrapText="1"/>
    </xf>
    <xf numFmtId="43" fontId="8" fillId="0" borderId="0" xfId="1" applyFont="1" applyFill="1" applyAlignment="1">
      <alignment horizontal="center" vertical="center" wrapText="1"/>
    </xf>
    <xf numFmtId="43" fontId="0" fillId="0" borderId="0" xfId="1" applyFont="1" applyFill="1" applyAlignment="1">
      <alignment vertical="center" wrapText="1"/>
    </xf>
    <xf numFmtId="0" fontId="1" fillId="0" borderId="1" xfId="0" applyFont="1" applyBorder="1" applyAlignment="1">
      <alignment horizontal="center" vertical="center" wrapText="1"/>
    </xf>
    <xf numFmtId="164" fontId="0" fillId="0" borderId="1" xfId="0" applyNumberFormat="1" applyBorder="1" applyAlignment="1">
      <alignment wrapText="1"/>
    </xf>
    <xf numFmtId="164" fontId="8" fillId="3" borderId="1" xfId="1" applyNumberFormat="1" applyFont="1" applyFill="1" applyBorder="1" applyAlignment="1">
      <alignment horizontal="center" vertical="center" wrapText="1"/>
    </xf>
    <xf numFmtId="0" fontId="8" fillId="0" borderId="0" xfId="0" applyFont="1" applyAlignment="1">
      <alignment wrapText="1"/>
    </xf>
    <xf numFmtId="43" fontId="8" fillId="0" borderId="0" xfId="0" applyNumberFormat="1" applyFont="1" applyAlignment="1">
      <alignment wrapText="1"/>
    </xf>
    <xf numFmtId="43" fontId="8" fillId="3" borderId="1" xfId="1" applyFont="1" applyFill="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wrapText="1"/>
    </xf>
    <xf numFmtId="0" fontId="11" fillId="0" borderId="0" xfId="0" applyFont="1" applyAlignment="1">
      <alignment wrapText="1"/>
    </xf>
    <xf numFmtId="0" fontId="12" fillId="0" borderId="1" xfId="0" applyFont="1" applyBorder="1" applyAlignment="1">
      <alignment vertical="center"/>
    </xf>
    <xf numFmtId="0" fontId="15" fillId="0" borderId="1" xfId="0" applyFont="1" applyBorder="1" applyAlignment="1">
      <alignment horizontal="center" vertical="center"/>
    </xf>
    <xf numFmtId="0" fontId="13" fillId="6" borderId="0" xfId="0" applyFont="1" applyFill="1" applyAlignment="1">
      <alignment wrapText="1"/>
    </xf>
    <xf numFmtId="0" fontId="15" fillId="0" borderId="1" xfId="0" applyFont="1" applyBorder="1" applyAlignment="1">
      <alignment vertical="center" wrapText="1"/>
    </xf>
    <xf numFmtId="14" fontId="12" fillId="0" borderId="1" xfId="0" applyNumberFormat="1" applyFont="1" applyBorder="1" applyAlignment="1">
      <alignment horizontal="center" vertical="center"/>
    </xf>
    <xf numFmtId="0" fontId="15" fillId="0" borderId="1" xfId="0" applyFont="1" applyBorder="1" applyAlignment="1">
      <alignment vertical="center"/>
    </xf>
    <xf numFmtId="0" fontId="13" fillId="0" borderId="0" xfId="0" applyFont="1" applyAlignment="1">
      <alignment wrapText="1"/>
    </xf>
    <xf numFmtId="0" fontId="16" fillId="7"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0" xfId="0" applyFont="1" applyAlignment="1">
      <alignment vertical="center" wrapText="1"/>
    </xf>
    <xf numFmtId="0" fontId="13" fillId="0" borderId="0" xfId="0" applyFont="1" applyAlignment="1">
      <alignment horizontal="center" vertical="center" wrapText="1"/>
    </xf>
    <xf numFmtId="14" fontId="17" fillId="0" borderId="1" xfId="0" applyNumberFormat="1" applyFont="1" applyBorder="1" applyAlignment="1">
      <alignment horizontal="center" vertical="center" wrapText="1"/>
    </xf>
    <xf numFmtId="0" fontId="13" fillId="6" borderId="1" xfId="0" applyFont="1" applyFill="1" applyBorder="1" applyAlignment="1">
      <alignment horizontal="center" vertical="center" wrapText="1"/>
    </xf>
    <xf numFmtId="14" fontId="17" fillId="0" borderId="1" xfId="0" applyNumberFormat="1" applyFont="1" applyBorder="1" applyAlignment="1">
      <alignment horizontal="center" vertical="center"/>
    </xf>
    <xf numFmtId="0" fontId="13" fillId="0" borderId="1" xfId="1" applyNumberFormat="1" applyFont="1" applyFill="1" applyBorder="1" applyAlignment="1">
      <alignment horizontal="center" vertical="center" wrapText="1"/>
    </xf>
    <xf numFmtId="0" fontId="13" fillId="0" borderId="1" xfId="3" applyNumberFormat="1" applyFont="1" applyFill="1" applyBorder="1" applyAlignment="1">
      <alignment horizontal="center" vertical="center" wrapText="1"/>
    </xf>
    <xf numFmtId="0" fontId="17" fillId="6" borderId="1" xfId="4" applyFont="1" applyFill="1" applyBorder="1" applyAlignment="1">
      <alignment horizontal="center" vertical="center" wrapText="1"/>
    </xf>
    <xf numFmtId="0" fontId="0" fillId="0" borderId="1" xfId="0" applyBorder="1"/>
    <xf numFmtId="0" fontId="16" fillId="0" borderId="1" xfId="0" applyFont="1" applyBorder="1" applyAlignment="1">
      <alignment horizontal="left" vertical="center" wrapText="1"/>
    </xf>
    <xf numFmtId="0" fontId="12" fillId="0" borderId="0" xfId="0" applyFont="1" applyAlignment="1">
      <alignment horizontal="left" wrapText="1"/>
    </xf>
    <xf numFmtId="0" fontId="16" fillId="0" borderId="0" xfId="0" applyFont="1" applyAlignment="1">
      <alignment horizontal="left" vertical="center" wrapText="1"/>
    </xf>
    <xf numFmtId="0" fontId="17" fillId="0" borderId="1" xfId="0" applyFont="1" applyBorder="1" applyAlignment="1">
      <alignment vertical="center" wrapText="1"/>
    </xf>
    <xf numFmtId="0" fontId="13" fillId="0" borderId="1" xfId="0" applyFont="1" applyBorder="1" applyAlignment="1">
      <alignment horizontal="left" vertical="center" wrapText="1"/>
    </xf>
    <xf numFmtId="0" fontId="13" fillId="0" borderId="14" xfId="0" applyFont="1" applyBorder="1" applyAlignment="1">
      <alignment horizontal="left" vertical="center" wrapText="1"/>
    </xf>
    <xf numFmtId="0" fontId="17" fillId="0" borderId="14" xfId="0" applyFont="1" applyBorder="1" applyAlignment="1">
      <alignment vertical="center" wrapText="1"/>
    </xf>
    <xf numFmtId="0" fontId="21" fillId="0" borderId="1" xfId="0" applyFont="1" applyBorder="1" applyAlignment="1">
      <alignment horizontal="center" vertical="center" wrapText="1"/>
    </xf>
    <xf numFmtId="0" fontId="21" fillId="6" borderId="1" xfId="0" applyFont="1" applyFill="1" applyBorder="1" applyAlignment="1">
      <alignment horizontal="center" vertical="center" wrapText="1"/>
    </xf>
    <xf numFmtId="0" fontId="13" fillId="0" borderId="1" xfId="3" applyNumberFormat="1" applyFont="1" applyFill="1" applyBorder="1" applyAlignment="1">
      <alignment horizontal="left" vertical="center" wrapText="1"/>
    </xf>
    <xf numFmtId="43" fontId="13" fillId="0" borderId="1" xfId="1" applyFont="1" applyFill="1" applyBorder="1" applyAlignment="1">
      <alignment horizontal="center" vertical="center" wrapText="1"/>
    </xf>
    <xf numFmtId="0" fontId="13" fillId="0" borderId="1" xfId="1" applyNumberFormat="1" applyFont="1" applyFill="1" applyBorder="1" applyAlignment="1">
      <alignment horizontal="left" vertical="center" wrapText="1"/>
    </xf>
    <xf numFmtId="0" fontId="12" fillId="0" borderId="0" xfId="0" applyFont="1" applyAlignment="1">
      <alignment horizontal="center" wrapText="1"/>
    </xf>
    <xf numFmtId="9" fontId="13" fillId="0" borderId="1" xfId="2" applyFont="1" applyFill="1" applyBorder="1" applyAlignment="1">
      <alignment horizontal="center" vertical="center" wrapText="1"/>
    </xf>
    <xf numFmtId="0" fontId="25" fillId="7" borderId="1" xfId="0" applyFont="1" applyFill="1" applyBorder="1" applyAlignment="1">
      <alignment horizontal="center" vertical="center" wrapText="1"/>
    </xf>
    <xf numFmtId="14" fontId="17" fillId="6" borderId="1" xfId="0" applyNumberFormat="1" applyFont="1" applyFill="1" applyBorder="1" applyAlignment="1">
      <alignment horizontal="center" vertical="center"/>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7" fillId="0" borderId="1" xfId="4" applyFont="1" applyBorder="1" applyAlignment="1">
      <alignment horizontal="center" vertical="center" wrapText="1"/>
    </xf>
    <xf numFmtId="0" fontId="17" fillId="0" borderId="1" xfId="0" applyFont="1" applyBorder="1" applyAlignment="1">
      <alignment horizontal="left" vertical="center" wrapText="1"/>
    </xf>
    <xf numFmtId="164" fontId="13" fillId="0" borderId="1" xfId="1" applyNumberFormat="1" applyFont="1" applyFill="1" applyBorder="1" applyAlignment="1">
      <alignment vertical="center" wrapText="1"/>
    </xf>
    <xf numFmtId="14" fontId="17" fillId="0" borderId="1" xfId="0" applyNumberFormat="1" applyFont="1" applyBorder="1" applyAlignment="1">
      <alignment horizontal="left" vertical="center" wrapText="1"/>
    </xf>
    <xf numFmtId="0" fontId="20" fillId="0" borderId="1" xfId="0" applyFont="1" applyBorder="1" applyAlignment="1">
      <alignment horizontal="center" vertical="center" wrapText="1"/>
    </xf>
    <xf numFmtId="0" fontId="21" fillId="0" borderId="1" xfId="0" applyFont="1" applyBorder="1" applyAlignment="1">
      <alignment horizontal="left" vertical="center" wrapText="1"/>
    </xf>
    <xf numFmtId="0" fontId="20" fillId="0" borderId="1" xfId="0" applyFont="1" applyBorder="1" applyAlignment="1">
      <alignment horizontal="left" vertical="center" wrapText="1"/>
    </xf>
    <xf numFmtId="9" fontId="13" fillId="0" borderId="1" xfId="0" applyNumberFormat="1" applyFont="1" applyBorder="1" applyAlignment="1">
      <alignment horizontal="center" vertical="center" wrapText="1"/>
    </xf>
    <xf numFmtId="1" fontId="13" fillId="0" borderId="1" xfId="2" applyNumberFormat="1" applyFont="1" applyFill="1" applyBorder="1" applyAlignment="1">
      <alignment horizontal="center" vertical="center" wrapText="1"/>
    </xf>
    <xf numFmtId="0" fontId="16" fillId="0" borderId="1" xfId="0" applyFont="1" applyBorder="1" applyAlignment="1">
      <alignment horizontal="center" vertical="center" wrapText="1"/>
    </xf>
    <xf numFmtId="14" fontId="17" fillId="0" borderId="1" xfId="4" applyNumberFormat="1" applyFont="1" applyBorder="1" applyAlignment="1">
      <alignment horizontal="center" vertical="center" wrapText="1"/>
    </xf>
    <xf numFmtId="14" fontId="17" fillId="0" borderId="7" xfId="4" applyNumberFormat="1" applyFont="1" applyBorder="1" applyAlignment="1">
      <alignment horizontal="center" vertical="center" wrapText="1"/>
    </xf>
    <xf numFmtId="6" fontId="13"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7" fillId="0" borderId="14" xfId="4" applyFont="1" applyBorder="1" applyAlignment="1">
      <alignment horizontal="left" vertical="center" wrapText="1"/>
    </xf>
    <xf numFmtId="0" fontId="17" fillId="0" borderId="1" xfId="4" applyFont="1" applyBorder="1" applyAlignment="1">
      <alignment horizontal="left" vertical="center" wrapText="1"/>
    </xf>
    <xf numFmtId="0" fontId="17" fillId="0" borderId="1" xfId="0" applyFont="1" applyBorder="1" applyAlignment="1">
      <alignment horizontal="center" vertical="center" wrapText="1"/>
    </xf>
    <xf numFmtId="14" fontId="13" fillId="0" borderId="13" xfId="0" applyNumberFormat="1" applyFont="1" applyBorder="1" applyAlignment="1">
      <alignment horizontal="center" vertical="center" wrapText="1"/>
    </xf>
    <xf numFmtId="0" fontId="13" fillId="0" borderId="13" xfId="0" applyFont="1" applyBorder="1" applyAlignment="1">
      <alignment horizontal="center" vertical="center" wrapText="1"/>
    </xf>
    <xf numFmtId="1" fontId="13" fillId="0" borderId="1" xfId="0" applyNumberFormat="1" applyFont="1" applyBorder="1" applyAlignment="1">
      <alignment horizontal="center" vertical="center" wrapText="1"/>
    </xf>
    <xf numFmtId="0" fontId="13" fillId="0" borderId="14" xfId="0" applyFont="1" applyBorder="1" applyAlignment="1">
      <alignment vertical="center" wrapText="1"/>
    </xf>
    <xf numFmtId="14" fontId="13" fillId="0" borderId="1" xfId="0" applyNumberFormat="1" applyFont="1" applyBorder="1" applyAlignment="1">
      <alignment horizontal="left" vertical="center" wrapText="1"/>
    </xf>
    <xf numFmtId="0" fontId="24" fillId="0" borderId="1" xfId="0" applyFont="1" applyBorder="1" applyAlignment="1">
      <alignment horizontal="center" vertical="center" wrapText="1"/>
    </xf>
    <xf numFmtId="0" fontId="19" fillId="0" borderId="1" xfId="0" applyFont="1" applyBorder="1" applyAlignment="1">
      <alignment horizontal="left" vertical="center" wrapText="1"/>
    </xf>
    <xf numFmtId="0" fontId="24" fillId="0" borderId="1" xfId="0" applyFont="1" applyBorder="1" applyAlignment="1">
      <alignment horizontal="left" vertical="center" wrapText="1"/>
    </xf>
    <xf numFmtId="0" fontId="17" fillId="0" borderId="13" xfId="0" applyFont="1" applyBorder="1" applyAlignment="1">
      <alignment vertical="center" wrapText="1"/>
    </xf>
    <xf numFmtId="0" fontId="19" fillId="0" borderId="1" xfId="0" applyFont="1" applyBorder="1" applyAlignment="1">
      <alignment horizontal="center" vertical="center" wrapText="1"/>
    </xf>
    <xf numFmtId="14" fontId="13" fillId="0" borderId="1" xfId="0" applyNumberFormat="1" applyFont="1" applyBorder="1" applyAlignment="1">
      <alignment horizontal="center" vertical="center"/>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 xfId="0" applyFont="1" applyBorder="1" applyAlignment="1">
      <alignmen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14" fontId="13" fillId="0" borderId="14" xfId="0" applyNumberFormat="1" applyFont="1" applyBorder="1" applyAlignment="1">
      <alignment horizontal="center" vertical="center" wrapText="1"/>
    </xf>
    <xf numFmtId="14" fontId="13" fillId="0" borderId="13" xfId="0" applyNumberFormat="1" applyFont="1"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6" fillId="0" borderId="14" xfId="0" applyFont="1" applyBorder="1" applyAlignment="1">
      <alignment horizontal="left" vertical="center" wrapText="1"/>
    </xf>
    <xf numFmtId="0" fontId="16" fillId="0" borderId="13" xfId="0" applyFont="1" applyBorder="1" applyAlignment="1">
      <alignment horizontal="left" vertical="center" wrapText="1"/>
    </xf>
    <xf numFmtId="0" fontId="13" fillId="0" borderId="15" xfId="0" applyFont="1" applyBorder="1" applyAlignment="1">
      <alignment horizontal="center" vertical="center" wrapText="1"/>
    </xf>
    <xf numFmtId="0" fontId="16" fillId="0" borderId="15"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5" xfId="0" applyFont="1" applyBorder="1" applyAlignment="1">
      <alignment horizontal="left" vertical="center" wrapText="1"/>
    </xf>
    <xf numFmtId="0" fontId="16" fillId="7" borderId="1" xfId="0" applyFont="1" applyFill="1" applyBorder="1" applyAlignment="1">
      <alignment horizontal="center" vertical="center" wrapText="1"/>
    </xf>
    <xf numFmtId="0" fontId="13" fillId="6" borderId="1" xfId="0" applyFont="1" applyFill="1" applyBorder="1" applyAlignment="1">
      <alignment horizontal="center" wrapText="1"/>
    </xf>
    <xf numFmtId="0" fontId="13" fillId="6" borderId="1" xfId="0" applyFont="1" applyFill="1" applyBorder="1" applyAlignment="1">
      <alignment horizontal="left" wrapText="1"/>
    </xf>
    <xf numFmtId="0" fontId="14" fillId="6" borderId="1" xfId="0" applyFont="1" applyFill="1" applyBorder="1" applyAlignment="1">
      <alignment horizontal="center" vertical="center" wrapText="1"/>
    </xf>
    <xf numFmtId="0" fontId="16" fillId="7" borderId="14"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14" fontId="5" fillId="0" borderId="5" xfId="0" applyNumberFormat="1" applyFont="1" applyBorder="1" applyAlignment="1">
      <alignment horizontal="center" vertical="center" wrapText="1"/>
    </xf>
    <xf numFmtId="14" fontId="5" fillId="0" borderId="6" xfId="0" applyNumberFormat="1" applyFont="1" applyBorder="1" applyAlignment="1">
      <alignment horizontal="center" vertical="center" wrapText="1"/>
    </xf>
    <xf numFmtId="14" fontId="5" fillId="0" borderId="7" xfId="0" applyNumberFormat="1" applyFont="1" applyBorder="1" applyAlignment="1">
      <alignment horizontal="center" vertical="center" wrapText="1"/>
    </xf>
    <xf numFmtId="0" fontId="5" fillId="0" borderId="5" xfId="1" applyNumberFormat="1" applyFont="1" applyFill="1" applyBorder="1" applyAlignment="1">
      <alignment horizontal="center" vertical="center" wrapText="1"/>
    </xf>
    <xf numFmtId="0" fontId="5" fillId="0" borderId="7" xfId="1" applyNumberFormat="1"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0" fillId="0" borderId="0" xfId="0" applyAlignment="1">
      <alignment horizontal="center" wrapText="1"/>
    </xf>
    <xf numFmtId="0" fontId="0" fillId="0" borderId="12"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9" fontId="0" fillId="0" borderId="0" xfId="0" applyNumberFormat="1" applyAlignment="1">
      <alignment horizont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3" xfId="0" applyBorder="1" applyAlignment="1">
      <alignment horizontal="center" wrapText="1"/>
    </xf>
    <xf numFmtId="0" fontId="0" fillId="0" borderId="2" xfId="0" applyBorder="1" applyAlignment="1">
      <alignment horizontal="center" wrapText="1"/>
    </xf>
    <xf numFmtId="0" fontId="0" fillId="0" borderId="4" xfId="0" applyBorder="1" applyAlignment="1">
      <alignment horizont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4" borderId="10"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0" fillId="0" borderId="1" xfId="0" applyBorder="1" applyAlignment="1">
      <alignment horizontal="center" vertical="center" wrapText="1"/>
    </xf>
    <xf numFmtId="0" fontId="13" fillId="0" borderId="0" xfId="0" applyFont="1" applyAlignment="1">
      <alignment horizontal="center" vertical="center" wrapText="1"/>
    </xf>
    <xf numFmtId="0" fontId="11" fillId="0" borderId="8" xfId="0" applyFont="1" applyBorder="1" applyAlignment="1">
      <alignment horizontal="center" vertical="center" wrapText="1"/>
    </xf>
  </cellXfs>
  <cellStyles count="6">
    <cellStyle name="Millares" xfId="1" builtinId="3"/>
    <cellStyle name="Millares 2" xfId="3" xr:uid="{00000000-0005-0000-0000-000001000000}"/>
    <cellStyle name="Normal" xfId="0" builtinId="0"/>
    <cellStyle name="Normal 2" xfId="4" xr:uid="{00000000-0005-0000-0000-000003000000}"/>
    <cellStyle name="Normal 3" xfId="5" xr:uid="{00000000-0005-0000-0000-000004000000}"/>
    <cellStyle name="Porcentaje" xfId="2" builtinId="5"/>
  </cellStyles>
  <dxfs count="0"/>
  <tableStyles count="0" defaultTableStyle="TableStyleMedium2" defaultPivotStyle="PivotStyleLight16"/>
  <colors>
    <mruColors>
      <color rgb="FFFF66FF"/>
      <color rgb="FFFED2D7"/>
      <color rgb="FFFAE9D2"/>
      <color rgb="FFE7F67C"/>
      <color rgb="FFCCECFF"/>
      <color rgb="FFDDDDDD"/>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442382</xdr:colOff>
      <xdr:row>0</xdr:row>
      <xdr:rowOff>19897</xdr:rowOff>
    </xdr:from>
    <xdr:to>
      <xdr:col>1</xdr:col>
      <xdr:colOff>778404</xdr:colOff>
      <xdr:row>2</xdr:row>
      <xdr:rowOff>103717</xdr:rowOff>
    </xdr:to>
    <xdr:pic>
      <xdr:nvPicPr>
        <xdr:cNvPr id="5" name="1 Imagen" descr="LOGO NUEVO 2013">
          <a:extLst>
            <a:ext uri="{FF2B5EF4-FFF2-40B4-BE49-F238E27FC236}">
              <a16:creationId xmlns:a16="http://schemas.microsoft.com/office/drawing/2014/main" id="{9B54F21C-46E6-4118-BFF0-244A21E92F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82" y="19897"/>
          <a:ext cx="1462618" cy="591820"/>
        </a:xfrm>
        <a:prstGeom prst="rect">
          <a:avLst/>
        </a:prstGeom>
        <a:noFill/>
        <a:ln>
          <a:noFill/>
        </a:ln>
      </xdr:spPr>
    </xdr:pic>
    <xdr:clientData/>
  </xdr:twoCellAnchor>
  <xdr:twoCellAnchor editAs="oneCell">
    <xdr:from>
      <xdr:col>7</xdr:col>
      <xdr:colOff>0</xdr:colOff>
      <xdr:row>161</xdr:row>
      <xdr:rowOff>0</xdr:rowOff>
    </xdr:from>
    <xdr:to>
      <xdr:col>7</xdr:col>
      <xdr:colOff>304800</xdr:colOff>
      <xdr:row>161</xdr:row>
      <xdr:rowOff>290710</xdr:rowOff>
    </xdr:to>
    <xdr:sp macro="" textlink="">
      <xdr:nvSpPr>
        <xdr:cNvPr id="3" name="AutoShape 3">
          <a:extLst>
            <a:ext uri="{FF2B5EF4-FFF2-40B4-BE49-F238E27FC236}">
              <a16:creationId xmlns:a16="http://schemas.microsoft.com/office/drawing/2014/main" id="{A6D5F9DE-ADAE-4EDE-A0F2-C61FB7CC0549}"/>
            </a:ext>
          </a:extLst>
        </xdr:cNvPr>
        <xdr:cNvSpPr>
          <a:spLocks noChangeAspect="1" noChangeArrowheads="1"/>
        </xdr:cNvSpPr>
      </xdr:nvSpPr>
      <xdr:spPr bwMode="auto">
        <a:xfrm>
          <a:off x="8248650" y="871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161</xdr:row>
      <xdr:rowOff>0</xdr:rowOff>
    </xdr:from>
    <xdr:to>
      <xdr:col>7</xdr:col>
      <xdr:colOff>304800</xdr:colOff>
      <xdr:row>161</xdr:row>
      <xdr:rowOff>290710</xdr:rowOff>
    </xdr:to>
    <xdr:sp macro="" textlink="">
      <xdr:nvSpPr>
        <xdr:cNvPr id="4" name="AutoShape 3">
          <a:extLst>
            <a:ext uri="{FF2B5EF4-FFF2-40B4-BE49-F238E27FC236}">
              <a16:creationId xmlns:a16="http://schemas.microsoft.com/office/drawing/2014/main" id="{D9612C98-EB5C-4368-8E6E-1A4D87856315}"/>
            </a:ext>
          </a:extLst>
        </xdr:cNvPr>
        <xdr:cNvSpPr>
          <a:spLocks noChangeAspect="1" noChangeArrowheads="1"/>
        </xdr:cNvSpPr>
      </xdr:nvSpPr>
      <xdr:spPr bwMode="auto">
        <a:xfrm>
          <a:off x="8248650" y="871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0</xdr:colOff>
      <xdr:row>161</xdr:row>
      <xdr:rowOff>0</xdr:rowOff>
    </xdr:from>
    <xdr:ext cx="304800" cy="295246"/>
    <xdr:sp macro="" textlink="">
      <xdr:nvSpPr>
        <xdr:cNvPr id="10" name="AutoShape 3">
          <a:extLst>
            <a:ext uri="{FF2B5EF4-FFF2-40B4-BE49-F238E27FC236}">
              <a16:creationId xmlns:a16="http://schemas.microsoft.com/office/drawing/2014/main" id="{B26BC600-66D0-444C-BAB7-3FE4BDD8B3DD}"/>
            </a:ext>
          </a:extLst>
        </xdr:cNvPr>
        <xdr:cNvSpPr>
          <a:spLocks noChangeAspect="1" noChangeArrowheads="1"/>
        </xdr:cNvSpPr>
      </xdr:nvSpPr>
      <xdr:spPr bwMode="auto">
        <a:xfrm>
          <a:off x="7446818" y="34290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7</xdr:col>
      <xdr:colOff>0</xdr:colOff>
      <xdr:row>35</xdr:row>
      <xdr:rowOff>0</xdr:rowOff>
    </xdr:from>
    <xdr:to>
      <xdr:col>7</xdr:col>
      <xdr:colOff>304800</xdr:colOff>
      <xdr:row>36</xdr:row>
      <xdr:rowOff>409629</xdr:rowOff>
    </xdr:to>
    <xdr:sp macro="" textlink="">
      <xdr:nvSpPr>
        <xdr:cNvPr id="2" name="AutoShape 3">
          <a:extLst>
            <a:ext uri="{FF2B5EF4-FFF2-40B4-BE49-F238E27FC236}">
              <a16:creationId xmlns:a16="http://schemas.microsoft.com/office/drawing/2014/main" id="{CAA38C1B-C2CC-4693-BAF1-9BF705D70FB0}"/>
            </a:ext>
          </a:extLst>
        </xdr:cNvPr>
        <xdr:cNvSpPr>
          <a:spLocks noChangeAspect="1" noChangeArrowheads="1"/>
        </xdr:cNvSpPr>
      </xdr:nvSpPr>
      <xdr:spPr bwMode="auto">
        <a:xfrm>
          <a:off x="7696200" y="9906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35</xdr:row>
      <xdr:rowOff>0</xdr:rowOff>
    </xdr:from>
    <xdr:to>
      <xdr:col>7</xdr:col>
      <xdr:colOff>304800</xdr:colOff>
      <xdr:row>36</xdr:row>
      <xdr:rowOff>409629</xdr:rowOff>
    </xdr:to>
    <xdr:sp macro="" textlink="">
      <xdr:nvSpPr>
        <xdr:cNvPr id="12" name="AutoShape 3">
          <a:extLst>
            <a:ext uri="{FF2B5EF4-FFF2-40B4-BE49-F238E27FC236}">
              <a16:creationId xmlns:a16="http://schemas.microsoft.com/office/drawing/2014/main" id="{99B5D6B3-7CAD-4C2B-947D-3EE71D6A54BA}"/>
            </a:ext>
          </a:extLst>
        </xdr:cNvPr>
        <xdr:cNvSpPr>
          <a:spLocks noChangeAspect="1" noChangeArrowheads="1"/>
        </xdr:cNvSpPr>
      </xdr:nvSpPr>
      <xdr:spPr bwMode="auto">
        <a:xfrm>
          <a:off x="7696200" y="9906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0</xdr:colOff>
      <xdr:row>35</xdr:row>
      <xdr:rowOff>0</xdr:rowOff>
    </xdr:from>
    <xdr:ext cx="304800" cy="295246"/>
    <xdr:sp macro="" textlink="">
      <xdr:nvSpPr>
        <xdr:cNvPr id="13" name="AutoShape 3">
          <a:extLst>
            <a:ext uri="{FF2B5EF4-FFF2-40B4-BE49-F238E27FC236}">
              <a16:creationId xmlns:a16="http://schemas.microsoft.com/office/drawing/2014/main" id="{43DB345F-71B9-486A-9AEB-0E7F1D64E3EB}"/>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295246"/>
    <xdr:sp macro="" textlink="">
      <xdr:nvSpPr>
        <xdr:cNvPr id="14" name="AutoShape 3">
          <a:extLst>
            <a:ext uri="{FF2B5EF4-FFF2-40B4-BE49-F238E27FC236}">
              <a16:creationId xmlns:a16="http://schemas.microsoft.com/office/drawing/2014/main" id="{84CCCBF6-55A2-4B17-A5E7-C1E1D840001D}"/>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295246"/>
    <xdr:sp macro="" textlink="">
      <xdr:nvSpPr>
        <xdr:cNvPr id="15" name="AutoShape 3">
          <a:extLst>
            <a:ext uri="{FF2B5EF4-FFF2-40B4-BE49-F238E27FC236}">
              <a16:creationId xmlns:a16="http://schemas.microsoft.com/office/drawing/2014/main" id="{38F64160-C7CF-4731-BF9E-9A10B5EE5A0E}"/>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295246"/>
    <xdr:sp macro="" textlink="">
      <xdr:nvSpPr>
        <xdr:cNvPr id="16" name="AutoShape 3">
          <a:extLst>
            <a:ext uri="{FF2B5EF4-FFF2-40B4-BE49-F238E27FC236}">
              <a16:creationId xmlns:a16="http://schemas.microsoft.com/office/drawing/2014/main" id="{58279D66-718D-4E4E-BE22-75F02B97B2F3}"/>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295246"/>
    <xdr:sp macro="" textlink="">
      <xdr:nvSpPr>
        <xdr:cNvPr id="17" name="AutoShape 3">
          <a:extLst>
            <a:ext uri="{FF2B5EF4-FFF2-40B4-BE49-F238E27FC236}">
              <a16:creationId xmlns:a16="http://schemas.microsoft.com/office/drawing/2014/main" id="{579256CB-3A39-4F78-A46E-4276943B9A94}"/>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295246"/>
    <xdr:sp macro="" textlink="">
      <xdr:nvSpPr>
        <xdr:cNvPr id="18" name="AutoShape 3">
          <a:extLst>
            <a:ext uri="{FF2B5EF4-FFF2-40B4-BE49-F238E27FC236}">
              <a16:creationId xmlns:a16="http://schemas.microsoft.com/office/drawing/2014/main" id="{F99456BD-09A9-4F79-A383-6122F00335EA}"/>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61</xdr:row>
      <xdr:rowOff>0</xdr:rowOff>
    </xdr:from>
    <xdr:ext cx="304800" cy="881260"/>
    <xdr:sp macro="" textlink="">
      <xdr:nvSpPr>
        <xdr:cNvPr id="19" name="AutoShape 3">
          <a:extLst>
            <a:ext uri="{FF2B5EF4-FFF2-40B4-BE49-F238E27FC236}">
              <a16:creationId xmlns:a16="http://schemas.microsoft.com/office/drawing/2014/main" id="{1BCBF973-F85F-46F5-8883-9CA7291D9B7F}"/>
            </a:ext>
          </a:extLst>
        </xdr:cNvPr>
        <xdr:cNvSpPr>
          <a:spLocks noChangeAspect="1" noChangeArrowheads="1"/>
        </xdr:cNvSpPr>
      </xdr:nvSpPr>
      <xdr:spPr bwMode="auto">
        <a:xfrm>
          <a:off x="7696200" y="9906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61</xdr:row>
      <xdr:rowOff>0</xdr:rowOff>
    </xdr:from>
    <xdr:ext cx="304800" cy="881260"/>
    <xdr:sp macro="" textlink="">
      <xdr:nvSpPr>
        <xdr:cNvPr id="20" name="AutoShape 3">
          <a:extLst>
            <a:ext uri="{FF2B5EF4-FFF2-40B4-BE49-F238E27FC236}">
              <a16:creationId xmlns:a16="http://schemas.microsoft.com/office/drawing/2014/main" id="{B1DBA5EA-6E94-43D9-92F2-177076D41BA7}"/>
            </a:ext>
          </a:extLst>
        </xdr:cNvPr>
        <xdr:cNvSpPr>
          <a:spLocks noChangeAspect="1" noChangeArrowheads="1"/>
        </xdr:cNvSpPr>
      </xdr:nvSpPr>
      <xdr:spPr bwMode="auto">
        <a:xfrm>
          <a:off x="7696200" y="9906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61</xdr:row>
      <xdr:rowOff>0</xdr:rowOff>
    </xdr:from>
    <xdr:ext cx="304800" cy="295246"/>
    <xdr:sp macro="" textlink="">
      <xdr:nvSpPr>
        <xdr:cNvPr id="21" name="AutoShape 3">
          <a:extLst>
            <a:ext uri="{FF2B5EF4-FFF2-40B4-BE49-F238E27FC236}">
              <a16:creationId xmlns:a16="http://schemas.microsoft.com/office/drawing/2014/main" id="{BFC3FF03-6DAA-4BFA-A7F2-E296F4DD6F65}"/>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61</xdr:row>
      <xdr:rowOff>0</xdr:rowOff>
    </xdr:from>
    <xdr:ext cx="304800" cy="295246"/>
    <xdr:sp macro="" textlink="">
      <xdr:nvSpPr>
        <xdr:cNvPr id="22" name="AutoShape 3">
          <a:extLst>
            <a:ext uri="{FF2B5EF4-FFF2-40B4-BE49-F238E27FC236}">
              <a16:creationId xmlns:a16="http://schemas.microsoft.com/office/drawing/2014/main" id="{2A095698-9A35-4C4A-89CF-1C1C2217E6B7}"/>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61</xdr:row>
      <xdr:rowOff>0</xdr:rowOff>
    </xdr:from>
    <xdr:ext cx="304800" cy="295246"/>
    <xdr:sp macro="" textlink="">
      <xdr:nvSpPr>
        <xdr:cNvPr id="23" name="AutoShape 3">
          <a:extLst>
            <a:ext uri="{FF2B5EF4-FFF2-40B4-BE49-F238E27FC236}">
              <a16:creationId xmlns:a16="http://schemas.microsoft.com/office/drawing/2014/main" id="{9463FC37-6B74-4228-AC39-F704A46D382A}"/>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61</xdr:row>
      <xdr:rowOff>0</xdr:rowOff>
    </xdr:from>
    <xdr:ext cx="304800" cy="295246"/>
    <xdr:sp macro="" textlink="">
      <xdr:nvSpPr>
        <xdr:cNvPr id="24" name="AutoShape 3">
          <a:extLst>
            <a:ext uri="{FF2B5EF4-FFF2-40B4-BE49-F238E27FC236}">
              <a16:creationId xmlns:a16="http://schemas.microsoft.com/office/drawing/2014/main" id="{8B55A7F0-7CD5-4D03-8611-0DA013FD70F9}"/>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61</xdr:row>
      <xdr:rowOff>0</xdr:rowOff>
    </xdr:from>
    <xdr:ext cx="304800" cy="295246"/>
    <xdr:sp macro="" textlink="">
      <xdr:nvSpPr>
        <xdr:cNvPr id="25" name="AutoShape 3">
          <a:extLst>
            <a:ext uri="{FF2B5EF4-FFF2-40B4-BE49-F238E27FC236}">
              <a16:creationId xmlns:a16="http://schemas.microsoft.com/office/drawing/2014/main" id="{9C640C91-A313-483F-A211-E0C55ADF573D}"/>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881260"/>
    <xdr:sp macro="" textlink="">
      <xdr:nvSpPr>
        <xdr:cNvPr id="27" name="AutoShape 3">
          <a:extLst>
            <a:ext uri="{FF2B5EF4-FFF2-40B4-BE49-F238E27FC236}">
              <a16:creationId xmlns:a16="http://schemas.microsoft.com/office/drawing/2014/main" id="{D5CBF212-372D-440C-8E68-C05E0FCDD380}"/>
            </a:ext>
          </a:extLst>
        </xdr:cNvPr>
        <xdr:cNvSpPr>
          <a:spLocks noChangeAspect="1" noChangeArrowheads="1"/>
        </xdr:cNvSpPr>
      </xdr:nvSpPr>
      <xdr:spPr bwMode="auto">
        <a:xfrm>
          <a:off x="7696200" y="9906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881260"/>
    <xdr:sp macro="" textlink="">
      <xdr:nvSpPr>
        <xdr:cNvPr id="28" name="AutoShape 3">
          <a:extLst>
            <a:ext uri="{FF2B5EF4-FFF2-40B4-BE49-F238E27FC236}">
              <a16:creationId xmlns:a16="http://schemas.microsoft.com/office/drawing/2014/main" id="{EB97BD77-1BE9-4A50-8265-DB4CC86DAE7A}"/>
            </a:ext>
          </a:extLst>
        </xdr:cNvPr>
        <xdr:cNvSpPr>
          <a:spLocks noChangeAspect="1" noChangeArrowheads="1"/>
        </xdr:cNvSpPr>
      </xdr:nvSpPr>
      <xdr:spPr bwMode="auto">
        <a:xfrm>
          <a:off x="7696200" y="9906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295246"/>
    <xdr:sp macro="" textlink="">
      <xdr:nvSpPr>
        <xdr:cNvPr id="29" name="AutoShape 3">
          <a:extLst>
            <a:ext uri="{FF2B5EF4-FFF2-40B4-BE49-F238E27FC236}">
              <a16:creationId xmlns:a16="http://schemas.microsoft.com/office/drawing/2014/main" id="{44657D3B-652B-40EC-B87C-E1F6DE379229}"/>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295246"/>
    <xdr:sp macro="" textlink="">
      <xdr:nvSpPr>
        <xdr:cNvPr id="30" name="AutoShape 3">
          <a:extLst>
            <a:ext uri="{FF2B5EF4-FFF2-40B4-BE49-F238E27FC236}">
              <a16:creationId xmlns:a16="http://schemas.microsoft.com/office/drawing/2014/main" id="{34EB3F78-382A-4C9C-92A2-4B335D7E1621}"/>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295246"/>
    <xdr:sp macro="" textlink="">
      <xdr:nvSpPr>
        <xdr:cNvPr id="31" name="AutoShape 3">
          <a:extLst>
            <a:ext uri="{FF2B5EF4-FFF2-40B4-BE49-F238E27FC236}">
              <a16:creationId xmlns:a16="http://schemas.microsoft.com/office/drawing/2014/main" id="{75FC4DA2-A0A9-4BDF-B809-9643D55DDF76}"/>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295246"/>
    <xdr:sp macro="" textlink="">
      <xdr:nvSpPr>
        <xdr:cNvPr id="32" name="AutoShape 3">
          <a:extLst>
            <a:ext uri="{FF2B5EF4-FFF2-40B4-BE49-F238E27FC236}">
              <a16:creationId xmlns:a16="http://schemas.microsoft.com/office/drawing/2014/main" id="{9CA321F3-522B-4F2F-AD09-A0B781CAEFF6}"/>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295246"/>
    <xdr:sp macro="" textlink="">
      <xdr:nvSpPr>
        <xdr:cNvPr id="33" name="AutoShape 3">
          <a:extLst>
            <a:ext uri="{FF2B5EF4-FFF2-40B4-BE49-F238E27FC236}">
              <a16:creationId xmlns:a16="http://schemas.microsoft.com/office/drawing/2014/main" id="{A4BA220F-2574-46C0-A9F1-CF4A9B76D8F3}"/>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295246"/>
    <xdr:sp macro="" textlink="">
      <xdr:nvSpPr>
        <xdr:cNvPr id="34" name="AutoShape 3">
          <a:extLst>
            <a:ext uri="{FF2B5EF4-FFF2-40B4-BE49-F238E27FC236}">
              <a16:creationId xmlns:a16="http://schemas.microsoft.com/office/drawing/2014/main" id="{F9DA1DE3-C1D1-4E08-926C-6172B03DEACB}"/>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62</xdr:row>
      <xdr:rowOff>0</xdr:rowOff>
    </xdr:from>
    <xdr:ext cx="304800" cy="881260"/>
    <xdr:sp macro="" textlink="">
      <xdr:nvSpPr>
        <xdr:cNvPr id="35" name="AutoShape 3">
          <a:extLst>
            <a:ext uri="{FF2B5EF4-FFF2-40B4-BE49-F238E27FC236}">
              <a16:creationId xmlns:a16="http://schemas.microsoft.com/office/drawing/2014/main" id="{88D922AD-6DC6-45A2-B7FC-E8CAF6F33654}"/>
            </a:ext>
          </a:extLst>
        </xdr:cNvPr>
        <xdr:cNvSpPr>
          <a:spLocks noChangeAspect="1" noChangeArrowheads="1"/>
        </xdr:cNvSpPr>
      </xdr:nvSpPr>
      <xdr:spPr bwMode="auto">
        <a:xfrm>
          <a:off x="7696200" y="9906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62</xdr:row>
      <xdr:rowOff>0</xdr:rowOff>
    </xdr:from>
    <xdr:ext cx="304800" cy="881260"/>
    <xdr:sp macro="" textlink="">
      <xdr:nvSpPr>
        <xdr:cNvPr id="36" name="AutoShape 3">
          <a:extLst>
            <a:ext uri="{FF2B5EF4-FFF2-40B4-BE49-F238E27FC236}">
              <a16:creationId xmlns:a16="http://schemas.microsoft.com/office/drawing/2014/main" id="{09FA76EE-52E5-42A1-AE7B-E9168350FD37}"/>
            </a:ext>
          </a:extLst>
        </xdr:cNvPr>
        <xdr:cNvSpPr>
          <a:spLocks noChangeAspect="1" noChangeArrowheads="1"/>
        </xdr:cNvSpPr>
      </xdr:nvSpPr>
      <xdr:spPr bwMode="auto">
        <a:xfrm>
          <a:off x="7696200" y="9906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62</xdr:row>
      <xdr:rowOff>0</xdr:rowOff>
    </xdr:from>
    <xdr:ext cx="304800" cy="295246"/>
    <xdr:sp macro="" textlink="">
      <xdr:nvSpPr>
        <xdr:cNvPr id="37" name="AutoShape 3">
          <a:extLst>
            <a:ext uri="{FF2B5EF4-FFF2-40B4-BE49-F238E27FC236}">
              <a16:creationId xmlns:a16="http://schemas.microsoft.com/office/drawing/2014/main" id="{F5010DF3-6A90-4D13-AF98-B9D662E89A8B}"/>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62</xdr:row>
      <xdr:rowOff>0</xdr:rowOff>
    </xdr:from>
    <xdr:ext cx="304800" cy="295246"/>
    <xdr:sp macro="" textlink="">
      <xdr:nvSpPr>
        <xdr:cNvPr id="38" name="AutoShape 3">
          <a:extLst>
            <a:ext uri="{FF2B5EF4-FFF2-40B4-BE49-F238E27FC236}">
              <a16:creationId xmlns:a16="http://schemas.microsoft.com/office/drawing/2014/main" id="{59C0AC03-CAE8-43A1-89EF-0F152065DBA7}"/>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62</xdr:row>
      <xdr:rowOff>0</xdr:rowOff>
    </xdr:from>
    <xdr:ext cx="304800" cy="295246"/>
    <xdr:sp macro="" textlink="">
      <xdr:nvSpPr>
        <xdr:cNvPr id="39" name="AutoShape 3">
          <a:extLst>
            <a:ext uri="{FF2B5EF4-FFF2-40B4-BE49-F238E27FC236}">
              <a16:creationId xmlns:a16="http://schemas.microsoft.com/office/drawing/2014/main" id="{932D5E5F-4A39-44DE-A501-5DC617220B0D}"/>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62</xdr:row>
      <xdr:rowOff>0</xdr:rowOff>
    </xdr:from>
    <xdr:ext cx="304800" cy="295246"/>
    <xdr:sp macro="" textlink="">
      <xdr:nvSpPr>
        <xdr:cNvPr id="40" name="AutoShape 3">
          <a:extLst>
            <a:ext uri="{FF2B5EF4-FFF2-40B4-BE49-F238E27FC236}">
              <a16:creationId xmlns:a16="http://schemas.microsoft.com/office/drawing/2014/main" id="{255B837F-AA9B-451A-99BC-22218BBB3E18}"/>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62</xdr:row>
      <xdr:rowOff>0</xdr:rowOff>
    </xdr:from>
    <xdr:ext cx="304800" cy="295246"/>
    <xdr:sp macro="" textlink="">
      <xdr:nvSpPr>
        <xdr:cNvPr id="41" name="AutoShape 3">
          <a:extLst>
            <a:ext uri="{FF2B5EF4-FFF2-40B4-BE49-F238E27FC236}">
              <a16:creationId xmlns:a16="http://schemas.microsoft.com/office/drawing/2014/main" id="{9EDD1B9B-FB9D-41D3-9DB6-33FD00F5076C}"/>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63</xdr:row>
      <xdr:rowOff>0</xdr:rowOff>
    </xdr:from>
    <xdr:ext cx="304800" cy="881260"/>
    <xdr:sp macro="" textlink="">
      <xdr:nvSpPr>
        <xdr:cNvPr id="43" name="AutoShape 3">
          <a:extLst>
            <a:ext uri="{FF2B5EF4-FFF2-40B4-BE49-F238E27FC236}">
              <a16:creationId xmlns:a16="http://schemas.microsoft.com/office/drawing/2014/main" id="{A9EC7B55-FEFB-47F8-B4FD-3216A03668B9}"/>
            </a:ext>
          </a:extLst>
        </xdr:cNvPr>
        <xdr:cNvSpPr>
          <a:spLocks noChangeAspect="1" noChangeArrowheads="1"/>
        </xdr:cNvSpPr>
      </xdr:nvSpPr>
      <xdr:spPr bwMode="auto">
        <a:xfrm>
          <a:off x="7696200" y="9906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63</xdr:row>
      <xdr:rowOff>0</xdr:rowOff>
    </xdr:from>
    <xdr:ext cx="304800" cy="881260"/>
    <xdr:sp macro="" textlink="">
      <xdr:nvSpPr>
        <xdr:cNvPr id="44" name="AutoShape 3">
          <a:extLst>
            <a:ext uri="{FF2B5EF4-FFF2-40B4-BE49-F238E27FC236}">
              <a16:creationId xmlns:a16="http://schemas.microsoft.com/office/drawing/2014/main" id="{2658CCCD-8ABA-4C8F-800A-93C7402EC126}"/>
            </a:ext>
          </a:extLst>
        </xdr:cNvPr>
        <xdr:cNvSpPr>
          <a:spLocks noChangeAspect="1" noChangeArrowheads="1"/>
        </xdr:cNvSpPr>
      </xdr:nvSpPr>
      <xdr:spPr bwMode="auto">
        <a:xfrm>
          <a:off x="7696200" y="9906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63</xdr:row>
      <xdr:rowOff>0</xdr:rowOff>
    </xdr:from>
    <xdr:ext cx="304800" cy="295246"/>
    <xdr:sp macro="" textlink="">
      <xdr:nvSpPr>
        <xdr:cNvPr id="45" name="AutoShape 3">
          <a:extLst>
            <a:ext uri="{FF2B5EF4-FFF2-40B4-BE49-F238E27FC236}">
              <a16:creationId xmlns:a16="http://schemas.microsoft.com/office/drawing/2014/main" id="{0FE5A1BD-9581-4794-8D94-46A36F5D987D}"/>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63</xdr:row>
      <xdr:rowOff>0</xdr:rowOff>
    </xdr:from>
    <xdr:ext cx="304800" cy="295246"/>
    <xdr:sp macro="" textlink="">
      <xdr:nvSpPr>
        <xdr:cNvPr id="46" name="AutoShape 3">
          <a:extLst>
            <a:ext uri="{FF2B5EF4-FFF2-40B4-BE49-F238E27FC236}">
              <a16:creationId xmlns:a16="http://schemas.microsoft.com/office/drawing/2014/main" id="{5540FD98-0EEE-4807-A6A3-90B66BEE0D2A}"/>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63</xdr:row>
      <xdr:rowOff>0</xdr:rowOff>
    </xdr:from>
    <xdr:ext cx="304800" cy="295246"/>
    <xdr:sp macro="" textlink="">
      <xdr:nvSpPr>
        <xdr:cNvPr id="47" name="AutoShape 3">
          <a:extLst>
            <a:ext uri="{FF2B5EF4-FFF2-40B4-BE49-F238E27FC236}">
              <a16:creationId xmlns:a16="http://schemas.microsoft.com/office/drawing/2014/main" id="{67E92589-1040-4FA8-B9C2-EC86CE053CBE}"/>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63</xdr:row>
      <xdr:rowOff>0</xdr:rowOff>
    </xdr:from>
    <xdr:ext cx="304800" cy="295246"/>
    <xdr:sp macro="" textlink="">
      <xdr:nvSpPr>
        <xdr:cNvPr id="48" name="AutoShape 3">
          <a:extLst>
            <a:ext uri="{FF2B5EF4-FFF2-40B4-BE49-F238E27FC236}">
              <a16:creationId xmlns:a16="http://schemas.microsoft.com/office/drawing/2014/main" id="{E2A371EA-4E90-46A1-852F-1017FA8F0CAC}"/>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63</xdr:row>
      <xdr:rowOff>0</xdr:rowOff>
    </xdr:from>
    <xdr:ext cx="304800" cy="295246"/>
    <xdr:sp macro="" textlink="">
      <xdr:nvSpPr>
        <xdr:cNvPr id="49" name="AutoShape 3">
          <a:extLst>
            <a:ext uri="{FF2B5EF4-FFF2-40B4-BE49-F238E27FC236}">
              <a16:creationId xmlns:a16="http://schemas.microsoft.com/office/drawing/2014/main" id="{BA4BE5CD-60E7-4CEB-800C-0439017F579B}"/>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63</xdr:row>
      <xdr:rowOff>0</xdr:rowOff>
    </xdr:from>
    <xdr:ext cx="304800" cy="295246"/>
    <xdr:sp macro="" textlink="">
      <xdr:nvSpPr>
        <xdr:cNvPr id="50" name="AutoShape 3">
          <a:extLst>
            <a:ext uri="{FF2B5EF4-FFF2-40B4-BE49-F238E27FC236}">
              <a16:creationId xmlns:a16="http://schemas.microsoft.com/office/drawing/2014/main" id="{A1DDA480-C986-4C54-BC11-CAA704AC61B6}"/>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65</xdr:row>
      <xdr:rowOff>0</xdr:rowOff>
    </xdr:from>
    <xdr:ext cx="304800" cy="881260"/>
    <xdr:sp macro="" textlink="">
      <xdr:nvSpPr>
        <xdr:cNvPr id="51" name="AutoShape 3">
          <a:extLst>
            <a:ext uri="{FF2B5EF4-FFF2-40B4-BE49-F238E27FC236}">
              <a16:creationId xmlns:a16="http://schemas.microsoft.com/office/drawing/2014/main" id="{6D73B9BF-5EDB-46BA-8872-663C793E3E2F}"/>
            </a:ext>
          </a:extLst>
        </xdr:cNvPr>
        <xdr:cNvSpPr>
          <a:spLocks noChangeAspect="1" noChangeArrowheads="1"/>
        </xdr:cNvSpPr>
      </xdr:nvSpPr>
      <xdr:spPr bwMode="auto">
        <a:xfrm>
          <a:off x="7696200" y="9906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65</xdr:row>
      <xdr:rowOff>0</xdr:rowOff>
    </xdr:from>
    <xdr:ext cx="304800" cy="881260"/>
    <xdr:sp macro="" textlink="">
      <xdr:nvSpPr>
        <xdr:cNvPr id="52" name="AutoShape 3">
          <a:extLst>
            <a:ext uri="{FF2B5EF4-FFF2-40B4-BE49-F238E27FC236}">
              <a16:creationId xmlns:a16="http://schemas.microsoft.com/office/drawing/2014/main" id="{C8B15A93-C5B1-49F4-88D8-998FABABAB8F}"/>
            </a:ext>
          </a:extLst>
        </xdr:cNvPr>
        <xdr:cNvSpPr>
          <a:spLocks noChangeAspect="1" noChangeArrowheads="1"/>
        </xdr:cNvSpPr>
      </xdr:nvSpPr>
      <xdr:spPr bwMode="auto">
        <a:xfrm>
          <a:off x="7696200" y="9906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65</xdr:row>
      <xdr:rowOff>0</xdr:rowOff>
    </xdr:from>
    <xdr:ext cx="304800" cy="295246"/>
    <xdr:sp macro="" textlink="">
      <xdr:nvSpPr>
        <xdr:cNvPr id="53" name="AutoShape 3">
          <a:extLst>
            <a:ext uri="{FF2B5EF4-FFF2-40B4-BE49-F238E27FC236}">
              <a16:creationId xmlns:a16="http://schemas.microsoft.com/office/drawing/2014/main" id="{000E671D-1429-4B7A-AB1F-BB89FDF28C80}"/>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65</xdr:row>
      <xdr:rowOff>0</xdr:rowOff>
    </xdr:from>
    <xdr:ext cx="304800" cy="295246"/>
    <xdr:sp macro="" textlink="">
      <xdr:nvSpPr>
        <xdr:cNvPr id="54" name="AutoShape 3">
          <a:extLst>
            <a:ext uri="{FF2B5EF4-FFF2-40B4-BE49-F238E27FC236}">
              <a16:creationId xmlns:a16="http://schemas.microsoft.com/office/drawing/2014/main" id="{B1829B86-7F02-4107-AC29-391F2350F738}"/>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65</xdr:row>
      <xdr:rowOff>0</xdr:rowOff>
    </xdr:from>
    <xdr:ext cx="304800" cy="295246"/>
    <xdr:sp macro="" textlink="">
      <xdr:nvSpPr>
        <xdr:cNvPr id="55" name="AutoShape 3">
          <a:extLst>
            <a:ext uri="{FF2B5EF4-FFF2-40B4-BE49-F238E27FC236}">
              <a16:creationId xmlns:a16="http://schemas.microsoft.com/office/drawing/2014/main" id="{E640645C-B1C9-4D28-8958-70EBA4F89E77}"/>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65</xdr:row>
      <xdr:rowOff>0</xdr:rowOff>
    </xdr:from>
    <xdr:ext cx="304800" cy="295246"/>
    <xdr:sp macro="" textlink="">
      <xdr:nvSpPr>
        <xdr:cNvPr id="56" name="AutoShape 3">
          <a:extLst>
            <a:ext uri="{FF2B5EF4-FFF2-40B4-BE49-F238E27FC236}">
              <a16:creationId xmlns:a16="http://schemas.microsoft.com/office/drawing/2014/main" id="{20555E34-2BFE-4529-A5E8-18B0CF9A06DE}"/>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65</xdr:row>
      <xdr:rowOff>0</xdr:rowOff>
    </xdr:from>
    <xdr:ext cx="304800" cy="295246"/>
    <xdr:sp macro="" textlink="">
      <xdr:nvSpPr>
        <xdr:cNvPr id="57" name="AutoShape 3">
          <a:extLst>
            <a:ext uri="{FF2B5EF4-FFF2-40B4-BE49-F238E27FC236}">
              <a16:creationId xmlns:a16="http://schemas.microsoft.com/office/drawing/2014/main" id="{9A9F9EC3-D58F-4D5E-957A-9A8F320B70CA}"/>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65</xdr:row>
      <xdr:rowOff>0</xdr:rowOff>
    </xdr:from>
    <xdr:ext cx="304800" cy="295246"/>
    <xdr:sp macro="" textlink="">
      <xdr:nvSpPr>
        <xdr:cNvPr id="58" name="AutoShape 3">
          <a:extLst>
            <a:ext uri="{FF2B5EF4-FFF2-40B4-BE49-F238E27FC236}">
              <a16:creationId xmlns:a16="http://schemas.microsoft.com/office/drawing/2014/main" id="{1602C3DB-AE63-46BF-9759-FD952141441D}"/>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65</xdr:row>
      <xdr:rowOff>0</xdr:rowOff>
    </xdr:from>
    <xdr:ext cx="304800" cy="881260"/>
    <xdr:sp macro="" textlink="">
      <xdr:nvSpPr>
        <xdr:cNvPr id="59" name="AutoShape 3">
          <a:extLst>
            <a:ext uri="{FF2B5EF4-FFF2-40B4-BE49-F238E27FC236}">
              <a16:creationId xmlns:a16="http://schemas.microsoft.com/office/drawing/2014/main" id="{C96E1109-EC80-4B87-AA53-0CD17AAA9283}"/>
            </a:ext>
          </a:extLst>
        </xdr:cNvPr>
        <xdr:cNvSpPr>
          <a:spLocks noChangeAspect="1" noChangeArrowheads="1"/>
        </xdr:cNvSpPr>
      </xdr:nvSpPr>
      <xdr:spPr bwMode="auto">
        <a:xfrm>
          <a:off x="7696200" y="9906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65</xdr:row>
      <xdr:rowOff>0</xdr:rowOff>
    </xdr:from>
    <xdr:ext cx="304800" cy="295246"/>
    <xdr:sp macro="" textlink="">
      <xdr:nvSpPr>
        <xdr:cNvPr id="61" name="AutoShape 3">
          <a:extLst>
            <a:ext uri="{FF2B5EF4-FFF2-40B4-BE49-F238E27FC236}">
              <a16:creationId xmlns:a16="http://schemas.microsoft.com/office/drawing/2014/main" id="{F63D07FC-647E-4D49-86A2-C1292DC08530}"/>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65</xdr:row>
      <xdr:rowOff>0</xdr:rowOff>
    </xdr:from>
    <xdr:ext cx="304800" cy="295246"/>
    <xdr:sp macro="" textlink="">
      <xdr:nvSpPr>
        <xdr:cNvPr id="62" name="AutoShape 3">
          <a:extLst>
            <a:ext uri="{FF2B5EF4-FFF2-40B4-BE49-F238E27FC236}">
              <a16:creationId xmlns:a16="http://schemas.microsoft.com/office/drawing/2014/main" id="{14919C3F-E1C1-40FE-BBFB-D251161782E8}"/>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65</xdr:row>
      <xdr:rowOff>0</xdr:rowOff>
    </xdr:from>
    <xdr:ext cx="304800" cy="295246"/>
    <xdr:sp macro="" textlink="">
      <xdr:nvSpPr>
        <xdr:cNvPr id="63" name="AutoShape 3">
          <a:extLst>
            <a:ext uri="{FF2B5EF4-FFF2-40B4-BE49-F238E27FC236}">
              <a16:creationId xmlns:a16="http://schemas.microsoft.com/office/drawing/2014/main" id="{C8B97E69-37D8-4360-AE4B-445EC209D60F}"/>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65</xdr:row>
      <xdr:rowOff>0</xdr:rowOff>
    </xdr:from>
    <xdr:ext cx="304800" cy="295246"/>
    <xdr:sp macro="" textlink="">
      <xdr:nvSpPr>
        <xdr:cNvPr id="64" name="AutoShape 3">
          <a:extLst>
            <a:ext uri="{FF2B5EF4-FFF2-40B4-BE49-F238E27FC236}">
              <a16:creationId xmlns:a16="http://schemas.microsoft.com/office/drawing/2014/main" id="{A0DD8795-DB5B-4E28-A266-31AEB2FBEB15}"/>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65</xdr:row>
      <xdr:rowOff>0</xdr:rowOff>
    </xdr:from>
    <xdr:ext cx="304800" cy="295246"/>
    <xdr:sp macro="" textlink="">
      <xdr:nvSpPr>
        <xdr:cNvPr id="65" name="AutoShape 3">
          <a:extLst>
            <a:ext uri="{FF2B5EF4-FFF2-40B4-BE49-F238E27FC236}">
              <a16:creationId xmlns:a16="http://schemas.microsoft.com/office/drawing/2014/main" id="{EFFAB47F-0470-44A8-8D80-069C41923D55}"/>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66</xdr:row>
      <xdr:rowOff>0</xdr:rowOff>
    </xdr:from>
    <xdr:ext cx="304800" cy="881260"/>
    <xdr:sp macro="" textlink="">
      <xdr:nvSpPr>
        <xdr:cNvPr id="67" name="AutoShape 3">
          <a:extLst>
            <a:ext uri="{FF2B5EF4-FFF2-40B4-BE49-F238E27FC236}">
              <a16:creationId xmlns:a16="http://schemas.microsoft.com/office/drawing/2014/main" id="{864B3494-8B1C-46BF-9E88-FF695567E28B}"/>
            </a:ext>
          </a:extLst>
        </xdr:cNvPr>
        <xdr:cNvSpPr>
          <a:spLocks noChangeAspect="1" noChangeArrowheads="1"/>
        </xdr:cNvSpPr>
      </xdr:nvSpPr>
      <xdr:spPr bwMode="auto">
        <a:xfrm>
          <a:off x="7696200" y="9906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66</xdr:row>
      <xdr:rowOff>0</xdr:rowOff>
    </xdr:from>
    <xdr:ext cx="304800" cy="295246"/>
    <xdr:sp macro="" textlink="">
      <xdr:nvSpPr>
        <xdr:cNvPr id="69" name="AutoShape 3">
          <a:extLst>
            <a:ext uri="{FF2B5EF4-FFF2-40B4-BE49-F238E27FC236}">
              <a16:creationId xmlns:a16="http://schemas.microsoft.com/office/drawing/2014/main" id="{7F3F9E51-A754-4BE5-A23C-87A7D2F2A6CB}"/>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66</xdr:row>
      <xdr:rowOff>0</xdr:rowOff>
    </xdr:from>
    <xdr:ext cx="304800" cy="295246"/>
    <xdr:sp macro="" textlink="">
      <xdr:nvSpPr>
        <xdr:cNvPr id="70" name="AutoShape 3">
          <a:extLst>
            <a:ext uri="{FF2B5EF4-FFF2-40B4-BE49-F238E27FC236}">
              <a16:creationId xmlns:a16="http://schemas.microsoft.com/office/drawing/2014/main" id="{25ECECF6-3073-46FE-BCA3-43A82E37FBEA}"/>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66</xdr:row>
      <xdr:rowOff>0</xdr:rowOff>
    </xdr:from>
    <xdr:ext cx="304800" cy="295246"/>
    <xdr:sp macro="" textlink="">
      <xdr:nvSpPr>
        <xdr:cNvPr id="71" name="AutoShape 3">
          <a:extLst>
            <a:ext uri="{FF2B5EF4-FFF2-40B4-BE49-F238E27FC236}">
              <a16:creationId xmlns:a16="http://schemas.microsoft.com/office/drawing/2014/main" id="{ABD8DA79-C19A-4A95-B6EB-2FE09017BAA0}"/>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66</xdr:row>
      <xdr:rowOff>0</xdr:rowOff>
    </xdr:from>
    <xdr:ext cx="304800" cy="295246"/>
    <xdr:sp macro="" textlink="">
      <xdr:nvSpPr>
        <xdr:cNvPr id="72" name="AutoShape 3">
          <a:extLst>
            <a:ext uri="{FF2B5EF4-FFF2-40B4-BE49-F238E27FC236}">
              <a16:creationId xmlns:a16="http://schemas.microsoft.com/office/drawing/2014/main" id="{1D1421CE-10E0-49C4-9AFB-2DA874055809}"/>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66</xdr:row>
      <xdr:rowOff>0</xdr:rowOff>
    </xdr:from>
    <xdr:ext cx="304800" cy="295246"/>
    <xdr:sp macro="" textlink="">
      <xdr:nvSpPr>
        <xdr:cNvPr id="73" name="AutoShape 3">
          <a:extLst>
            <a:ext uri="{FF2B5EF4-FFF2-40B4-BE49-F238E27FC236}">
              <a16:creationId xmlns:a16="http://schemas.microsoft.com/office/drawing/2014/main" id="{6F03558D-1D4D-4754-9826-78C537769DAE}"/>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66</xdr:row>
      <xdr:rowOff>0</xdr:rowOff>
    </xdr:from>
    <xdr:ext cx="304800" cy="295246"/>
    <xdr:sp macro="" textlink="">
      <xdr:nvSpPr>
        <xdr:cNvPr id="74" name="AutoShape 3">
          <a:extLst>
            <a:ext uri="{FF2B5EF4-FFF2-40B4-BE49-F238E27FC236}">
              <a16:creationId xmlns:a16="http://schemas.microsoft.com/office/drawing/2014/main" id="{6F19C5AF-E8D5-4A8B-BDD9-FC98C58B9E83}"/>
            </a:ext>
          </a:extLst>
        </xdr:cNvPr>
        <xdr:cNvSpPr>
          <a:spLocks noChangeAspect="1" noChangeArrowheads="1"/>
        </xdr:cNvSpPr>
      </xdr:nvSpPr>
      <xdr:spPr bwMode="auto">
        <a:xfrm>
          <a:off x="7696200" y="9906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881260"/>
    <xdr:sp macro="" textlink="">
      <xdr:nvSpPr>
        <xdr:cNvPr id="75" name="AutoShape 3">
          <a:extLst>
            <a:ext uri="{FF2B5EF4-FFF2-40B4-BE49-F238E27FC236}">
              <a16:creationId xmlns:a16="http://schemas.microsoft.com/office/drawing/2014/main" id="{6B920134-2964-4DA5-BD51-FCC04D294ED7}"/>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881260"/>
    <xdr:sp macro="" textlink="">
      <xdr:nvSpPr>
        <xdr:cNvPr id="76" name="AutoShape 3">
          <a:extLst>
            <a:ext uri="{FF2B5EF4-FFF2-40B4-BE49-F238E27FC236}">
              <a16:creationId xmlns:a16="http://schemas.microsoft.com/office/drawing/2014/main" id="{464466F4-CA45-493B-9FA1-17FEBDCE5EF0}"/>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295246"/>
    <xdr:sp macro="" textlink="">
      <xdr:nvSpPr>
        <xdr:cNvPr id="77" name="AutoShape 3">
          <a:extLst>
            <a:ext uri="{FF2B5EF4-FFF2-40B4-BE49-F238E27FC236}">
              <a16:creationId xmlns:a16="http://schemas.microsoft.com/office/drawing/2014/main" id="{6F1C697A-EE57-46A2-89BF-09136F7C289E}"/>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295246"/>
    <xdr:sp macro="" textlink="">
      <xdr:nvSpPr>
        <xdr:cNvPr id="78" name="AutoShape 3">
          <a:extLst>
            <a:ext uri="{FF2B5EF4-FFF2-40B4-BE49-F238E27FC236}">
              <a16:creationId xmlns:a16="http://schemas.microsoft.com/office/drawing/2014/main" id="{FE27E44A-F0E0-4221-A5DB-D8C488D40163}"/>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295246"/>
    <xdr:sp macro="" textlink="">
      <xdr:nvSpPr>
        <xdr:cNvPr id="79" name="AutoShape 3">
          <a:extLst>
            <a:ext uri="{FF2B5EF4-FFF2-40B4-BE49-F238E27FC236}">
              <a16:creationId xmlns:a16="http://schemas.microsoft.com/office/drawing/2014/main" id="{7B8333AE-F030-4ED6-BA4E-AEAA84B0C35D}"/>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295246"/>
    <xdr:sp macro="" textlink="">
      <xdr:nvSpPr>
        <xdr:cNvPr id="80" name="AutoShape 3">
          <a:extLst>
            <a:ext uri="{FF2B5EF4-FFF2-40B4-BE49-F238E27FC236}">
              <a16:creationId xmlns:a16="http://schemas.microsoft.com/office/drawing/2014/main" id="{5FA0FADE-F768-4AC9-81DB-5A3535D71D03}"/>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295246"/>
    <xdr:sp macro="" textlink="">
      <xdr:nvSpPr>
        <xdr:cNvPr id="81" name="AutoShape 3">
          <a:extLst>
            <a:ext uri="{FF2B5EF4-FFF2-40B4-BE49-F238E27FC236}">
              <a16:creationId xmlns:a16="http://schemas.microsoft.com/office/drawing/2014/main" id="{1759FCA3-4D2B-4822-8738-811CA6D7ED38}"/>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295246"/>
    <xdr:sp macro="" textlink="">
      <xdr:nvSpPr>
        <xdr:cNvPr id="82" name="AutoShape 3">
          <a:extLst>
            <a:ext uri="{FF2B5EF4-FFF2-40B4-BE49-F238E27FC236}">
              <a16:creationId xmlns:a16="http://schemas.microsoft.com/office/drawing/2014/main" id="{D66CDC81-F054-4B8A-AAA7-D548B28AEF8A}"/>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881260"/>
    <xdr:sp macro="" textlink="">
      <xdr:nvSpPr>
        <xdr:cNvPr id="83" name="AutoShape 3">
          <a:extLst>
            <a:ext uri="{FF2B5EF4-FFF2-40B4-BE49-F238E27FC236}">
              <a16:creationId xmlns:a16="http://schemas.microsoft.com/office/drawing/2014/main" id="{E77256B3-01E3-4DCD-ACD5-0CCDF2D6548F}"/>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881260"/>
    <xdr:sp macro="" textlink="">
      <xdr:nvSpPr>
        <xdr:cNvPr id="84" name="AutoShape 3">
          <a:extLst>
            <a:ext uri="{FF2B5EF4-FFF2-40B4-BE49-F238E27FC236}">
              <a16:creationId xmlns:a16="http://schemas.microsoft.com/office/drawing/2014/main" id="{07636B16-1474-47E8-B394-2EE7CA54DFA2}"/>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85" name="AutoShape 3">
          <a:extLst>
            <a:ext uri="{FF2B5EF4-FFF2-40B4-BE49-F238E27FC236}">
              <a16:creationId xmlns:a16="http://schemas.microsoft.com/office/drawing/2014/main" id="{3DD93C70-3542-4AB7-B0BE-AED548A535F6}"/>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86" name="AutoShape 3">
          <a:extLst>
            <a:ext uri="{FF2B5EF4-FFF2-40B4-BE49-F238E27FC236}">
              <a16:creationId xmlns:a16="http://schemas.microsoft.com/office/drawing/2014/main" id="{1CC75E33-B5F8-46CA-806A-C7AA5D14CFBA}"/>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87" name="AutoShape 3">
          <a:extLst>
            <a:ext uri="{FF2B5EF4-FFF2-40B4-BE49-F238E27FC236}">
              <a16:creationId xmlns:a16="http://schemas.microsoft.com/office/drawing/2014/main" id="{7DD13640-B371-48C4-B1B0-F7204F2BC8D7}"/>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88" name="AutoShape 3">
          <a:extLst>
            <a:ext uri="{FF2B5EF4-FFF2-40B4-BE49-F238E27FC236}">
              <a16:creationId xmlns:a16="http://schemas.microsoft.com/office/drawing/2014/main" id="{E356C726-A8E6-43D3-AAE4-A2CEC18193F9}"/>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89" name="AutoShape 3">
          <a:extLst>
            <a:ext uri="{FF2B5EF4-FFF2-40B4-BE49-F238E27FC236}">
              <a16:creationId xmlns:a16="http://schemas.microsoft.com/office/drawing/2014/main" id="{9347CFB3-7238-49BC-A246-8927AEB0D71D}"/>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90" name="AutoShape 3">
          <a:extLst>
            <a:ext uri="{FF2B5EF4-FFF2-40B4-BE49-F238E27FC236}">
              <a16:creationId xmlns:a16="http://schemas.microsoft.com/office/drawing/2014/main" id="{7F5EA94B-992D-42A4-B16F-022036CCAE19}"/>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881260"/>
    <xdr:sp macro="" textlink="">
      <xdr:nvSpPr>
        <xdr:cNvPr id="91" name="AutoShape 3">
          <a:extLst>
            <a:ext uri="{FF2B5EF4-FFF2-40B4-BE49-F238E27FC236}">
              <a16:creationId xmlns:a16="http://schemas.microsoft.com/office/drawing/2014/main" id="{1B80ECED-02D1-4BFA-A9B1-85758903B3B2}"/>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881260"/>
    <xdr:sp macro="" textlink="">
      <xdr:nvSpPr>
        <xdr:cNvPr id="92" name="AutoShape 3">
          <a:extLst>
            <a:ext uri="{FF2B5EF4-FFF2-40B4-BE49-F238E27FC236}">
              <a16:creationId xmlns:a16="http://schemas.microsoft.com/office/drawing/2014/main" id="{B08C7D32-3075-4A33-8B37-74D0A79D6810}"/>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93" name="AutoShape 3">
          <a:extLst>
            <a:ext uri="{FF2B5EF4-FFF2-40B4-BE49-F238E27FC236}">
              <a16:creationId xmlns:a16="http://schemas.microsoft.com/office/drawing/2014/main" id="{7566E996-64FF-414E-BD78-1DE9C574E733}"/>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94" name="AutoShape 3">
          <a:extLst>
            <a:ext uri="{FF2B5EF4-FFF2-40B4-BE49-F238E27FC236}">
              <a16:creationId xmlns:a16="http://schemas.microsoft.com/office/drawing/2014/main" id="{1292A13C-BA87-46DD-81C8-346F99E392E1}"/>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95" name="AutoShape 3">
          <a:extLst>
            <a:ext uri="{FF2B5EF4-FFF2-40B4-BE49-F238E27FC236}">
              <a16:creationId xmlns:a16="http://schemas.microsoft.com/office/drawing/2014/main" id="{9E9AB640-CA5B-4163-8AB4-B8C94E769A65}"/>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96" name="AutoShape 3">
          <a:extLst>
            <a:ext uri="{FF2B5EF4-FFF2-40B4-BE49-F238E27FC236}">
              <a16:creationId xmlns:a16="http://schemas.microsoft.com/office/drawing/2014/main" id="{6D49D6D8-0816-435B-BF46-2AD509937B48}"/>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97" name="AutoShape 3">
          <a:extLst>
            <a:ext uri="{FF2B5EF4-FFF2-40B4-BE49-F238E27FC236}">
              <a16:creationId xmlns:a16="http://schemas.microsoft.com/office/drawing/2014/main" id="{9DA21474-9848-4195-9AD0-0B12D7882336}"/>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98" name="AutoShape 3">
          <a:extLst>
            <a:ext uri="{FF2B5EF4-FFF2-40B4-BE49-F238E27FC236}">
              <a16:creationId xmlns:a16="http://schemas.microsoft.com/office/drawing/2014/main" id="{AD9A8618-C246-481D-AEF0-80B00C2151EE}"/>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881260"/>
    <xdr:sp macro="" textlink="">
      <xdr:nvSpPr>
        <xdr:cNvPr id="99" name="AutoShape 3">
          <a:extLst>
            <a:ext uri="{FF2B5EF4-FFF2-40B4-BE49-F238E27FC236}">
              <a16:creationId xmlns:a16="http://schemas.microsoft.com/office/drawing/2014/main" id="{EFBFE7E2-35A7-4AAF-9007-93865821ECBB}"/>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881260"/>
    <xdr:sp macro="" textlink="">
      <xdr:nvSpPr>
        <xdr:cNvPr id="100" name="AutoShape 3">
          <a:extLst>
            <a:ext uri="{FF2B5EF4-FFF2-40B4-BE49-F238E27FC236}">
              <a16:creationId xmlns:a16="http://schemas.microsoft.com/office/drawing/2014/main" id="{4590026C-EFC4-465D-913D-BD261EE82D13}"/>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295246"/>
    <xdr:sp macro="" textlink="">
      <xdr:nvSpPr>
        <xdr:cNvPr id="101" name="AutoShape 3">
          <a:extLst>
            <a:ext uri="{FF2B5EF4-FFF2-40B4-BE49-F238E27FC236}">
              <a16:creationId xmlns:a16="http://schemas.microsoft.com/office/drawing/2014/main" id="{DE2346F2-5DDE-4415-8BF7-65B81F842606}"/>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295246"/>
    <xdr:sp macro="" textlink="">
      <xdr:nvSpPr>
        <xdr:cNvPr id="102" name="AutoShape 3">
          <a:extLst>
            <a:ext uri="{FF2B5EF4-FFF2-40B4-BE49-F238E27FC236}">
              <a16:creationId xmlns:a16="http://schemas.microsoft.com/office/drawing/2014/main" id="{2869A9F6-F164-4046-BB1E-5F16A2E3EF3A}"/>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295246"/>
    <xdr:sp macro="" textlink="">
      <xdr:nvSpPr>
        <xdr:cNvPr id="103" name="AutoShape 3">
          <a:extLst>
            <a:ext uri="{FF2B5EF4-FFF2-40B4-BE49-F238E27FC236}">
              <a16:creationId xmlns:a16="http://schemas.microsoft.com/office/drawing/2014/main" id="{6CA0BE74-847C-446C-B424-D22CF7E1ACD2}"/>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295246"/>
    <xdr:sp macro="" textlink="">
      <xdr:nvSpPr>
        <xdr:cNvPr id="104" name="AutoShape 3">
          <a:extLst>
            <a:ext uri="{FF2B5EF4-FFF2-40B4-BE49-F238E27FC236}">
              <a16:creationId xmlns:a16="http://schemas.microsoft.com/office/drawing/2014/main" id="{A89D56A3-0AED-4AF5-8A47-3B45DB0F5A28}"/>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295246"/>
    <xdr:sp macro="" textlink="">
      <xdr:nvSpPr>
        <xdr:cNvPr id="105" name="AutoShape 3">
          <a:extLst>
            <a:ext uri="{FF2B5EF4-FFF2-40B4-BE49-F238E27FC236}">
              <a16:creationId xmlns:a16="http://schemas.microsoft.com/office/drawing/2014/main" id="{6C29DB92-AC70-41C6-9245-281EEACB77B5}"/>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295246"/>
    <xdr:sp macro="" textlink="">
      <xdr:nvSpPr>
        <xdr:cNvPr id="106" name="AutoShape 3">
          <a:extLst>
            <a:ext uri="{FF2B5EF4-FFF2-40B4-BE49-F238E27FC236}">
              <a16:creationId xmlns:a16="http://schemas.microsoft.com/office/drawing/2014/main" id="{1C22994D-39E0-403D-8397-0E84A193577E}"/>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881260"/>
    <xdr:sp macro="" textlink="">
      <xdr:nvSpPr>
        <xdr:cNvPr id="107" name="AutoShape 3">
          <a:extLst>
            <a:ext uri="{FF2B5EF4-FFF2-40B4-BE49-F238E27FC236}">
              <a16:creationId xmlns:a16="http://schemas.microsoft.com/office/drawing/2014/main" id="{286E55D1-87D4-4B88-AECF-5692E651789C}"/>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881260"/>
    <xdr:sp macro="" textlink="">
      <xdr:nvSpPr>
        <xdr:cNvPr id="108" name="AutoShape 3">
          <a:extLst>
            <a:ext uri="{FF2B5EF4-FFF2-40B4-BE49-F238E27FC236}">
              <a16:creationId xmlns:a16="http://schemas.microsoft.com/office/drawing/2014/main" id="{53A467E7-C131-491B-AA1A-2259DB619C9A}"/>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295246"/>
    <xdr:sp macro="" textlink="">
      <xdr:nvSpPr>
        <xdr:cNvPr id="109" name="AutoShape 3">
          <a:extLst>
            <a:ext uri="{FF2B5EF4-FFF2-40B4-BE49-F238E27FC236}">
              <a16:creationId xmlns:a16="http://schemas.microsoft.com/office/drawing/2014/main" id="{342CFF62-4B3D-4337-8FE0-81BB814D43FC}"/>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295246"/>
    <xdr:sp macro="" textlink="">
      <xdr:nvSpPr>
        <xdr:cNvPr id="110" name="AutoShape 3">
          <a:extLst>
            <a:ext uri="{FF2B5EF4-FFF2-40B4-BE49-F238E27FC236}">
              <a16:creationId xmlns:a16="http://schemas.microsoft.com/office/drawing/2014/main" id="{7B24F81F-4AE7-4CE8-8E86-9878BFBDB9B6}"/>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295246"/>
    <xdr:sp macro="" textlink="">
      <xdr:nvSpPr>
        <xdr:cNvPr id="111" name="AutoShape 3">
          <a:extLst>
            <a:ext uri="{FF2B5EF4-FFF2-40B4-BE49-F238E27FC236}">
              <a16:creationId xmlns:a16="http://schemas.microsoft.com/office/drawing/2014/main" id="{AE3B453B-E98D-4166-961A-62B2BB5CED5B}"/>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295246"/>
    <xdr:sp macro="" textlink="">
      <xdr:nvSpPr>
        <xdr:cNvPr id="112" name="AutoShape 3">
          <a:extLst>
            <a:ext uri="{FF2B5EF4-FFF2-40B4-BE49-F238E27FC236}">
              <a16:creationId xmlns:a16="http://schemas.microsoft.com/office/drawing/2014/main" id="{D2CBBF1A-2049-47E3-9E8F-0C17C88B401F}"/>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295246"/>
    <xdr:sp macro="" textlink="">
      <xdr:nvSpPr>
        <xdr:cNvPr id="113" name="AutoShape 3">
          <a:extLst>
            <a:ext uri="{FF2B5EF4-FFF2-40B4-BE49-F238E27FC236}">
              <a16:creationId xmlns:a16="http://schemas.microsoft.com/office/drawing/2014/main" id="{25206DC5-E9BB-48A9-B73B-66708D837A41}"/>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295246"/>
    <xdr:sp macro="" textlink="">
      <xdr:nvSpPr>
        <xdr:cNvPr id="114" name="AutoShape 3">
          <a:extLst>
            <a:ext uri="{FF2B5EF4-FFF2-40B4-BE49-F238E27FC236}">
              <a16:creationId xmlns:a16="http://schemas.microsoft.com/office/drawing/2014/main" id="{A8E20418-914C-4EC6-A5C7-A678F522812E}"/>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881260"/>
    <xdr:sp macro="" textlink="">
      <xdr:nvSpPr>
        <xdr:cNvPr id="115" name="AutoShape 3">
          <a:extLst>
            <a:ext uri="{FF2B5EF4-FFF2-40B4-BE49-F238E27FC236}">
              <a16:creationId xmlns:a16="http://schemas.microsoft.com/office/drawing/2014/main" id="{16FB827F-1987-49C8-8240-CA1B92A8B8D6}"/>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881260"/>
    <xdr:sp macro="" textlink="">
      <xdr:nvSpPr>
        <xdr:cNvPr id="116" name="AutoShape 3">
          <a:extLst>
            <a:ext uri="{FF2B5EF4-FFF2-40B4-BE49-F238E27FC236}">
              <a16:creationId xmlns:a16="http://schemas.microsoft.com/office/drawing/2014/main" id="{6AEE45BC-B688-4FE5-B220-A33C9B2D1515}"/>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295246"/>
    <xdr:sp macro="" textlink="">
      <xdr:nvSpPr>
        <xdr:cNvPr id="117" name="AutoShape 3">
          <a:extLst>
            <a:ext uri="{FF2B5EF4-FFF2-40B4-BE49-F238E27FC236}">
              <a16:creationId xmlns:a16="http://schemas.microsoft.com/office/drawing/2014/main" id="{407B7B96-A524-4B06-B969-9EFD35FF3CEB}"/>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295246"/>
    <xdr:sp macro="" textlink="">
      <xdr:nvSpPr>
        <xdr:cNvPr id="118" name="AutoShape 3">
          <a:extLst>
            <a:ext uri="{FF2B5EF4-FFF2-40B4-BE49-F238E27FC236}">
              <a16:creationId xmlns:a16="http://schemas.microsoft.com/office/drawing/2014/main" id="{35A491DC-A8C0-4E4D-84C7-70A24FA83F6F}"/>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295246"/>
    <xdr:sp macro="" textlink="">
      <xdr:nvSpPr>
        <xdr:cNvPr id="119" name="AutoShape 3">
          <a:extLst>
            <a:ext uri="{FF2B5EF4-FFF2-40B4-BE49-F238E27FC236}">
              <a16:creationId xmlns:a16="http://schemas.microsoft.com/office/drawing/2014/main" id="{9C340C56-9556-4609-AE35-910F8B3BC1BD}"/>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295246"/>
    <xdr:sp macro="" textlink="">
      <xdr:nvSpPr>
        <xdr:cNvPr id="120" name="AutoShape 3">
          <a:extLst>
            <a:ext uri="{FF2B5EF4-FFF2-40B4-BE49-F238E27FC236}">
              <a16:creationId xmlns:a16="http://schemas.microsoft.com/office/drawing/2014/main" id="{752332CD-1A38-49B9-994B-B57A81AEEC7F}"/>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295246"/>
    <xdr:sp macro="" textlink="">
      <xdr:nvSpPr>
        <xdr:cNvPr id="121" name="AutoShape 3">
          <a:extLst>
            <a:ext uri="{FF2B5EF4-FFF2-40B4-BE49-F238E27FC236}">
              <a16:creationId xmlns:a16="http://schemas.microsoft.com/office/drawing/2014/main" id="{B15011DF-B639-420C-AE6E-3B5AF385E945}"/>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295246"/>
    <xdr:sp macro="" textlink="">
      <xdr:nvSpPr>
        <xdr:cNvPr id="122" name="AutoShape 3">
          <a:extLst>
            <a:ext uri="{FF2B5EF4-FFF2-40B4-BE49-F238E27FC236}">
              <a16:creationId xmlns:a16="http://schemas.microsoft.com/office/drawing/2014/main" id="{FE93136D-DBF3-4DAE-8C19-AC68A5331269}"/>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881260"/>
    <xdr:sp macro="" textlink="">
      <xdr:nvSpPr>
        <xdr:cNvPr id="123" name="AutoShape 3">
          <a:extLst>
            <a:ext uri="{FF2B5EF4-FFF2-40B4-BE49-F238E27FC236}">
              <a16:creationId xmlns:a16="http://schemas.microsoft.com/office/drawing/2014/main" id="{3AD11D9E-42FD-47DF-A73F-1D1AE33026F8}"/>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881260"/>
    <xdr:sp macro="" textlink="">
      <xdr:nvSpPr>
        <xdr:cNvPr id="124" name="AutoShape 3">
          <a:extLst>
            <a:ext uri="{FF2B5EF4-FFF2-40B4-BE49-F238E27FC236}">
              <a16:creationId xmlns:a16="http://schemas.microsoft.com/office/drawing/2014/main" id="{675F0198-3CE8-4AB3-B9BE-76EC2357EA23}"/>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295246"/>
    <xdr:sp macro="" textlink="">
      <xdr:nvSpPr>
        <xdr:cNvPr id="125" name="AutoShape 3">
          <a:extLst>
            <a:ext uri="{FF2B5EF4-FFF2-40B4-BE49-F238E27FC236}">
              <a16:creationId xmlns:a16="http://schemas.microsoft.com/office/drawing/2014/main" id="{AB34A909-E55D-409E-B078-3FB9CADFFA5E}"/>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295246"/>
    <xdr:sp macro="" textlink="">
      <xdr:nvSpPr>
        <xdr:cNvPr id="126" name="AutoShape 3">
          <a:extLst>
            <a:ext uri="{FF2B5EF4-FFF2-40B4-BE49-F238E27FC236}">
              <a16:creationId xmlns:a16="http://schemas.microsoft.com/office/drawing/2014/main" id="{9AF226B8-4CEE-4CD5-BD07-84A71F366AC6}"/>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295246"/>
    <xdr:sp macro="" textlink="">
      <xdr:nvSpPr>
        <xdr:cNvPr id="127" name="AutoShape 3">
          <a:extLst>
            <a:ext uri="{FF2B5EF4-FFF2-40B4-BE49-F238E27FC236}">
              <a16:creationId xmlns:a16="http://schemas.microsoft.com/office/drawing/2014/main" id="{A4D43462-717D-4458-BC00-23043EAF5E08}"/>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295246"/>
    <xdr:sp macro="" textlink="">
      <xdr:nvSpPr>
        <xdr:cNvPr id="128" name="AutoShape 3">
          <a:extLst>
            <a:ext uri="{FF2B5EF4-FFF2-40B4-BE49-F238E27FC236}">
              <a16:creationId xmlns:a16="http://schemas.microsoft.com/office/drawing/2014/main" id="{E56E3C59-C27B-49FB-A658-573CD5D3ACFE}"/>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295246"/>
    <xdr:sp macro="" textlink="">
      <xdr:nvSpPr>
        <xdr:cNvPr id="129" name="AutoShape 3">
          <a:extLst>
            <a:ext uri="{FF2B5EF4-FFF2-40B4-BE49-F238E27FC236}">
              <a16:creationId xmlns:a16="http://schemas.microsoft.com/office/drawing/2014/main" id="{231A6634-F669-4D4B-9A1D-EC87FD6FB930}"/>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295246"/>
    <xdr:sp macro="" textlink="">
      <xdr:nvSpPr>
        <xdr:cNvPr id="130" name="AutoShape 3">
          <a:extLst>
            <a:ext uri="{FF2B5EF4-FFF2-40B4-BE49-F238E27FC236}">
              <a16:creationId xmlns:a16="http://schemas.microsoft.com/office/drawing/2014/main" id="{5EABAC55-A632-44CF-897A-61D6B7CCA68D}"/>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881260"/>
    <xdr:sp macro="" textlink="">
      <xdr:nvSpPr>
        <xdr:cNvPr id="131" name="AutoShape 3">
          <a:extLst>
            <a:ext uri="{FF2B5EF4-FFF2-40B4-BE49-F238E27FC236}">
              <a16:creationId xmlns:a16="http://schemas.microsoft.com/office/drawing/2014/main" id="{9A0B02C1-2BDD-40FB-8898-FF60E5E5BE29}"/>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881260"/>
    <xdr:sp macro="" textlink="">
      <xdr:nvSpPr>
        <xdr:cNvPr id="132" name="AutoShape 3">
          <a:extLst>
            <a:ext uri="{FF2B5EF4-FFF2-40B4-BE49-F238E27FC236}">
              <a16:creationId xmlns:a16="http://schemas.microsoft.com/office/drawing/2014/main" id="{AC740E1C-66D4-491E-B071-B472AE034E1F}"/>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33" name="AutoShape 3">
          <a:extLst>
            <a:ext uri="{FF2B5EF4-FFF2-40B4-BE49-F238E27FC236}">
              <a16:creationId xmlns:a16="http://schemas.microsoft.com/office/drawing/2014/main" id="{14BAD4F4-9FEA-49FA-BAED-FF47242C69E2}"/>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34" name="AutoShape 3">
          <a:extLst>
            <a:ext uri="{FF2B5EF4-FFF2-40B4-BE49-F238E27FC236}">
              <a16:creationId xmlns:a16="http://schemas.microsoft.com/office/drawing/2014/main" id="{1C70BA7A-2628-4D1C-84EB-39E72B1450E2}"/>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35" name="AutoShape 3">
          <a:extLst>
            <a:ext uri="{FF2B5EF4-FFF2-40B4-BE49-F238E27FC236}">
              <a16:creationId xmlns:a16="http://schemas.microsoft.com/office/drawing/2014/main" id="{08026A9F-D815-4E26-B20C-661388738C58}"/>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36" name="AutoShape 3">
          <a:extLst>
            <a:ext uri="{FF2B5EF4-FFF2-40B4-BE49-F238E27FC236}">
              <a16:creationId xmlns:a16="http://schemas.microsoft.com/office/drawing/2014/main" id="{69947CE7-715B-4CB2-B474-32FFBF05109D}"/>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37" name="AutoShape 3">
          <a:extLst>
            <a:ext uri="{FF2B5EF4-FFF2-40B4-BE49-F238E27FC236}">
              <a16:creationId xmlns:a16="http://schemas.microsoft.com/office/drawing/2014/main" id="{ECCC0CA0-23F8-4FE6-A2EE-1A719FB2342A}"/>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38" name="AutoShape 3">
          <a:extLst>
            <a:ext uri="{FF2B5EF4-FFF2-40B4-BE49-F238E27FC236}">
              <a16:creationId xmlns:a16="http://schemas.microsoft.com/office/drawing/2014/main" id="{F35111BF-CE5F-477D-811F-40C80494A82B}"/>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881260"/>
    <xdr:sp macro="" textlink="">
      <xdr:nvSpPr>
        <xdr:cNvPr id="139" name="AutoShape 3">
          <a:extLst>
            <a:ext uri="{FF2B5EF4-FFF2-40B4-BE49-F238E27FC236}">
              <a16:creationId xmlns:a16="http://schemas.microsoft.com/office/drawing/2014/main" id="{E658A72E-C734-4A32-9D44-563728DA6394}"/>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881260"/>
    <xdr:sp macro="" textlink="">
      <xdr:nvSpPr>
        <xdr:cNvPr id="140" name="AutoShape 3">
          <a:extLst>
            <a:ext uri="{FF2B5EF4-FFF2-40B4-BE49-F238E27FC236}">
              <a16:creationId xmlns:a16="http://schemas.microsoft.com/office/drawing/2014/main" id="{DA19F6EC-E9E6-4775-B93F-350F7BC9A880}"/>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41" name="AutoShape 3">
          <a:extLst>
            <a:ext uri="{FF2B5EF4-FFF2-40B4-BE49-F238E27FC236}">
              <a16:creationId xmlns:a16="http://schemas.microsoft.com/office/drawing/2014/main" id="{89BABDD3-99A7-4DFD-8C79-32FACB480DDB}"/>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42" name="AutoShape 3">
          <a:extLst>
            <a:ext uri="{FF2B5EF4-FFF2-40B4-BE49-F238E27FC236}">
              <a16:creationId xmlns:a16="http://schemas.microsoft.com/office/drawing/2014/main" id="{BA88C354-1E4B-4F82-9B87-684EBE8CB859}"/>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43" name="AutoShape 3">
          <a:extLst>
            <a:ext uri="{FF2B5EF4-FFF2-40B4-BE49-F238E27FC236}">
              <a16:creationId xmlns:a16="http://schemas.microsoft.com/office/drawing/2014/main" id="{4963FA23-4E27-4F35-9395-AC166F2E9ED8}"/>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44" name="AutoShape 3">
          <a:extLst>
            <a:ext uri="{FF2B5EF4-FFF2-40B4-BE49-F238E27FC236}">
              <a16:creationId xmlns:a16="http://schemas.microsoft.com/office/drawing/2014/main" id="{6EBB2FBC-70A5-465D-8569-94DE8B442082}"/>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45" name="AutoShape 3">
          <a:extLst>
            <a:ext uri="{FF2B5EF4-FFF2-40B4-BE49-F238E27FC236}">
              <a16:creationId xmlns:a16="http://schemas.microsoft.com/office/drawing/2014/main" id="{0CD142FF-6179-492D-BCE0-D37AEC2C1D3E}"/>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46" name="AutoShape 3">
          <a:extLst>
            <a:ext uri="{FF2B5EF4-FFF2-40B4-BE49-F238E27FC236}">
              <a16:creationId xmlns:a16="http://schemas.microsoft.com/office/drawing/2014/main" id="{7CCAC6C8-FFAA-4857-88DE-0CE0148962F9}"/>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881260"/>
    <xdr:sp macro="" textlink="">
      <xdr:nvSpPr>
        <xdr:cNvPr id="147" name="AutoShape 3">
          <a:extLst>
            <a:ext uri="{FF2B5EF4-FFF2-40B4-BE49-F238E27FC236}">
              <a16:creationId xmlns:a16="http://schemas.microsoft.com/office/drawing/2014/main" id="{9D3A22BE-9DEA-426D-9153-824B013C32CF}"/>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881260"/>
    <xdr:sp macro="" textlink="">
      <xdr:nvSpPr>
        <xdr:cNvPr id="148" name="AutoShape 3">
          <a:extLst>
            <a:ext uri="{FF2B5EF4-FFF2-40B4-BE49-F238E27FC236}">
              <a16:creationId xmlns:a16="http://schemas.microsoft.com/office/drawing/2014/main" id="{DE2F8C58-0066-4D79-A821-04CBD1C7AC68}"/>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295246"/>
    <xdr:sp macro="" textlink="">
      <xdr:nvSpPr>
        <xdr:cNvPr id="149" name="AutoShape 3">
          <a:extLst>
            <a:ext uri="{FF2B5EF4-FFF2-40B4-BE49-F238E27FC236}">
              <a16:creationId xmlns:a16="http://schemas.microsoft.com/office/drawing/2014/main" id="{72FE29FD-4AB5-4CBD-9E17-9EE9C1F9853B}"/>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295246"/>
    <xdr:sp macro="" textlink="">
      <xdr:nvSpPr>
        <xdr:cNvPr id="150" name="AutoShape 3">
          <a:extLst>
            <a:ext uri="{FF2B5EF4-FFF2-40B4-BE49-F238E27FC236}">
              <a16:creationId xmlns:a16="http://schemas.microsoft.com/office/drawing/2014/main" id="{3F787D01-BDB9-41AA-AB74-5BE25933FB36}"/>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295246"/>
    <xdr:sp macro="" textlink="">
      <xdr:nvSpPr>
        <xdr:cNvPr id="151" name="AutoShape 3">
          <a:extLst>
            <a:ext uri="{FF2B5EF4-FFF2-40B4-BE49-F238E27FC236}">
              <a16:creationId xmlns:a16="http://schemas.microsoft.com/office/drawing/2014/main" id="{7122D171-63BD-4526-A217-F0B4C5C6ADCC}"/>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295246"/>
    <xdr:sp macro="" textlink="">
      <xdr:nvSpPr>
        <xdr:cNvPr id="152" name="AutoShape 3">
          <a:extLst>
            <a:ext uri="{FF2B5EF4-FFF2-40B4-BE49-F238E27FC236}">
              <a16:creationId xmlns:a16="http://schemas.microsoft.com/office/drawing/2014/main" id="{F490E9C3-7275-4AAD-AADA-0C221ACE587B}"/>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295246"/>
    <xdr:sp macro="" textlink="">
      <xdr:nvSpPr>
        <xdr:cNvPr id="153" name="AutoShape 3">
          <a:extLst>
            <a:ext uri="{FF2B5EF4-FFF2-40B4-BE49-F238E27FC236}">
              <a16:creationId xmlns:a16="http://schemas.microsoft.com/office/drawing/2014/main" id="{A80B84E1-1C00-4F6B-BD84-7DC192E41B09}"/>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295246"/>
    <xdr:sp macro="" textlink="">
      <xdr:nvSpPr>
        <xdr:cNvPr id="154" name="AutoShape 3">
          <a:extLst>
            <a:ext uri="{FF2B5EF4-FFF2-40B4-BE49-F238E27FC236}">
              <a16:creationId xmlns:a16="http://schemas.microsoft.com/office/drawing/2014/main" id="{52A4C298-3584-466B-A1C9-8A46B43CABF9}"/>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881260"/>
    <xdr:sp macro="" textlink="">
      <xdr:nvSpPr>
        <xdr:cNvPr id="155" name="AutoShape 3">
          <a:extLst>
            <a:ext uri="{FF2B5EF4-FFF2-40B4-BE49-F238E27FC236}">
              <a16:creationId xmlns:a16="http://schemas.microsoft.com/office/drawing/2014/main" id="{44BB4D19-5244-4771-9B1E-245DE2E9919B}"/>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881260"/>
    <xdr:sp macro="" textlink="">
      <xdr:nvSpPr>
        <xdr:cNvPr id="156" name="AutoShape 3">
          <a:extLst>
            <a:ext uri="{FF2B5EF4-FFF2-40B4-BE49-F238E27FC236}">
              <a16:creationId xmlns:a16="http://schemas.microsoft.com/office/drawing/2014/main" id="{11BD880F-A146-4CD4-837F-852A64AC098F}"/>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295246"/>
    <xdr:sp macro="" textlink="">
      <xdr:nvSpPr>
        <xdr:cNvPr id="157" name="AutoShape 3">
          <a:extLst>
            <a:ext uri="{FF2B5EF4-FFF2-40B4-BE49-F238E27FC236}">
              <a16:creationId xmlns:a16="http://schemas.microsoft.com/office/drawing/2014/main" id="{0FC4D915-6F8F-4038-B1A6-C87E7CA41F51}"/>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295246"/>
    <xdr:sp macro="" textlink="">
      <xdr:nvSpPr>
        <xdr:cNvPr id="158" name="AutoShape 3">
          <a:extLst>
            <a:ext uri="{FF2B5EF4-FFF2-40B4-BE49-F238E27FC236}">
              <a16:creationId xmlns:a16="http://schemas.microsoft.com/office/drawing/2014/main" id="{571F152C-4D9D-4D3D-B911-16B418F5CF7F}"/>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295246"/>
    <xdr:sp macro="" textlink="">
      <xdr:nvSpPr>
        <xdr:cNvPr id="159" name="AutoShape 3">
          <a:extLst>
            <a:ext uri="{FF2B5EF4-FFF2-40B4-BE49-F238E27FC236}">
              <a16:creationId xmlns:a16="http://schemas.microsoft.com/office/drawing/2014/main" id="{E0D7D879-3E74-4BDC-A562-5B520D25F2EA}"/>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295246"/>
    <xdr:sp macro="" textlink="">
      <xdr:nvSpPr>
        <xdr:cNvPr id="160" name="AutoShape 3">
          <a:extLst>
            <a:ext uri="{FF2B5EF4-FFF2-40B4-BE49-F238E27FC236}">
              <a16:creationId xmlns:a16="http://schemas.microsoft.com/office/drawing/2014/main" id="{47F851CF-F489-4C49-AF8A-85D0616E548F}"/>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295246"/>
    <xdr:sp macro="" textlink="">
      <xdr:nvSpPr>
        <xdr:cNvPr id="161" name="AutoShape 3">
          <a:extLst>
            <a:ext uri="{FF2B5EF4-FFF2-40B4-BE49-F238E27FC236}">
              <a16:creationId xmlns:a16="http://schemas.microsoft.com/office/drawing/2014/main" id="{2FABD899-7776-42A8-AE01-1860A2DCB396}"/>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295246"/>
    <xdr:sp macro="" textlink="">
      <xdr:nvSpPr>
        <xdr:cNvPr id="162" name="AutoShape 3">
          <a:extLst>
            <a:ext uri="{FF2B5EF4-FFF2-40B4-BE49-F238E27FC236}">
              <a16:creationId xmlns:a16="http://schemas.microsoft.com/office/drawing/2014/main" id="{B16EC103-5CA8-44AF-BEDE-C66C3E9A3C94}"/>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881260"/>
    <xdr:sp macro="" textlink="">
      <xdr:nvSpPr>
        <xdr:cNvPr id="163" name="AutoShape 3">
          <a:extLst>
            <a:ext uri="{FF2B5EF4-FFF2-40B4-BE49-F238E27FC236}">
              <a16:creationId xmlns:a16="http://schemas.microsoft.com/office/drawing/2014/main" id="{51E08DDF-2B12-4DA0-8259-AA648BF7AA42}"/>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881260"/>
    <xdr:sp macro="" textlink="">
      <xdr:nvSpPr>
        <xdr:cNvPr id="164" name="AutoShape 3">
          <a:extLst>
            <a:ext uri="{FF2B5EF4-FFF2-40B4-BE49-F238E27FC236}">
              <a16:creationId xmlns:a16="http://schemas.microsoft.com/office/drawing/2014/main" id="{B7C0E03D-8AC1-45E9-9479-16A8A0F80BE1}"/>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295246"/>
    <xdr:sp macro="" textlink="">
      <xdr:nvSpPr>
        <xdr:cNvPr id="165" name="AutoShape 3">
          <a:extLst>
            <a:ext uri="{FF2B5EF4-FFF2-40B4-BE49-F238E27FC236}">
              <a16:creationId xmlns:a16="http://schemas.microsoft.com/office/drawing/2014/main" id="{A530700F-FBAB-427F-A5A2-12AF1ED05920}"/>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295246"/>
    <xdr:sp macro="" textlink="">
      <xdr:nvSpPr>
        <xdr:cNvPr id="166" name="AutoShape 3">
          <a:extLst>
            <a:ext uri="{FF2B5EF4-FFF2-40B4-BE49-F238E27FC236}">
              <a16:creationId xmlns:a16="http://schemas.microsoft.com/office/drawing/2014/main" id="{4FF950F8-F41F-4FCF-85D7-71A16022C8B0}"/>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295246"/>
    <xdr:sp macro="" textlink="">
      <xdr:nvSpPr>
        <xdr:cNvPr id="167" name="AutoShape 3">
          <a:extLst>
            <a:ext uri="{FF2B5EF4-FFF2-40B4-BE49-F238E27FC236}">
              <a16:creationId xmlns:a16="http://schemas.microsoft.com/office/drawing/2014/main" id="{4E98040B-D674-4D02-8FCD-C7B2EB570832}"/>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295246"/>
    <xdr:sp macro="" textlink="">
      <xdr:nvSpPr>
        <xdr:cNvPr id="168" name="AutoShape 3">
          <a:extLst>
            <a:ext uri="{FF2B5EF4-FFF2-40B4-BE49-F238E27FC236}">
              <a16:creationId xmlns:a16="http://schemas.microsoft.com/office/drawing/2014/main" id="{6AF12C49-B5F2-4F67-9AB9-6246AD73A320}"/>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295246"/>
    <xdr:sp macro="" textlink="">
      <xdr:nvSpPr>
        <xdr:cNvPr id="169" name="AutoShape 3">
          <a:extLst>
            <a:ext uri="{FF2B5EF4-FFF2-40B4-BE49-F238E27FC236}">
              <a16:creationId xmlns:a16="http://schemas.microsoft.com/office/drawing/2014/main" id="{95266E85-52FC-4AE8-952F-58E98DBB2BAC}"/>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295246"/>
    <xdr:sp macro="" textlink="">
      <xdr:nvSpPr>
        <xdr:cNvPr id="170" name="AutoShape 3">
          <a:extLst>
            <a:ext uri="{FF2B5EF4-FFF2-40B4-BE49-F238E27FC236}">
              <a16:creationId xmlns:a16="http://schemas.microsoft.com/office/drawing/2014/main" id="{22DFAC1E-5322-481B-9E80-EC91AF890A42}"/>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881260"/>
    <xdr:sp macro="" textlink="">
      <xdr:nvSpPr>
        <xdr:cNvPr id="171" name="AutoShape 3">
          <a:extLst>
            <a:ext uri="{FF2B5EF4-FFF2-40B4-BE49-F238E27FC236}">
              <a16:creationId xmlns:a16="http://schemas.microsoft.com/office/drawing/2014/main" id="{FA6050D2-7710-42C7-8606-B041F9298DDB}"/>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881260"/>
    <xdr:sp macro="" textlink="">
      <xdr:nvSpPr>
        <xdr:cNvPr id="172" name="AutoShape 3">
          <a:extLst>
            <a:ext uri="{FF2B5EF4-FFF2-40B4-BE49-F238E27FC236}">
              <a16:creationId xmlns:a16="http://schemas.microsoft.com/office/drawing/2014/main" id="{9DE8B7B1-C70A-496D-BE9D-5F7C5D6E56FF}"/>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295246"/>
    <xdr:sp macro="" textlink="">
      <xdr:nvSpPr>
        <xdr:cNvPr id="173" name="AutoShape 3">
          <a:extLst>
            <a:ext uri="{FF2B5EF4-FFF2-40B4-BE49-F238E27FC236}">
              <a16:creationId xmlns:a16="http://schemas.microsoft.com/office/drawing/2014/main" id="{4F48A228-9598-4C2D-AAFA-D7E7169ED530}"/>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295246"/>
    <xdr:sp macro="" textlink="">
      <xdr:nvSpPr>
        <xdr:cNvPr id="174" name="AutoShape 3">
          <a:extLst>
            <a:ext uri="{FF2B5EF4-FFF2-40B4-BE49-F238E27FC236}">
              <a16:creationId xmlns:a16="http://schemas.microsoft.com/office/drawing/2014/main" id="{1F554850-9806-47E0-9A3D-C5983D1E8D47}"/>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295246"/>
    <xdr:sp macro="" textlink="">
      <xdr:nvSpPr>
        <xdr:cNvPr id="175" name="AutoShape 3">
          <a:extLst>
            <a:ext uri="{FF2B5EF4-FFF2-40B4-BE49-F238E27FC236}">
              <a16:creationId xmlns:a16="http://schemas.microsoft.com/office/drawing/2014/main" id="{FBC249AD-5A36-4FA8-813A-E0E3A60A2D3A}"/>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295246"/>
    <xdr:sp macro="" textlink="">
      <xdr:nvSpPr>
        <xdr:cNvPr id="176" name="AutoShape 3">
          <a:extLst>
            <a:ext uri="{FF2B5EF4-FFF2-40B4-BE49-F238E27FC236}">
              <a16:creationId xmlns:a16="http://schemas.microsoft.com/office/drawing/2014/main" id="{269E7B51-A049-436C-9666-580084EA42DB}"/>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295246"/>
    <xdr:sp macro="" textlink="">
      <xdr:nvSpPr>
        <xdr:cNvPr id="177" name="AutoShape 3">
          <a:extLst>
            <a:ext uri="{FF2B5EF4-FFF2-40B4-BE49-F238E27FC236}">
              <a16:creationId xmlns:a16="http://schemas.microsoft.com/office/drawing/2014/main" id="{259C1F95-3D8B-47DD-9B48-FFDE08E3B543}"/>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295246"/>
    <xdr:sp macro="" textlink="">
      <xdr:nvSpPr>
        <xdr:cNvPr id="178" name="AutoShape 3">
          <a:extLst>
            <a:ext uri="{FF2B5EF4-FFF2-40B4-BE49-F238E27FC236}">
              <a16:creationId xmlns:a16="http://schemas.microsoft.com/office/drawing/2014/main" id="{62726DA4-7139-4373-A671-F40C294AED34}"/>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881260"/>
    <xdr:sp macro="" textlink="">
      <xdr:nvSpPr>
        <xdr:cNvPr id="179" name="AutoShape 3">
          <a:extLst>
            <a:ext uri="{FF2B5EF4-FFF2-40B4-BE49-F238E27FC236}">
              <a16:creationId xmlns:a16="http://schemas.microsoft.com/office/drawing/2014/main" id="{0292A85D-4131-4EFD-A346-6469E21C8782}"/>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881260"/>
    <xdr:sp macro="" textlink="">
      <xdr:nvSpPr>
        <xdr:cNvPr id="180" name="AutoShape 3">
          <a:extLst>
            <a:ext uri="{FF2B5EF4-FFF2-40B4-BE49-F238E27FC236}">
              <a16:creationId xmlns:a16="http://schemas.microsoft.com/office/drawing/2014/main" id="{B8EA529C-CE1E-4CC5-A0BC-E1EEF0BF6FF4}"/>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81" name="AutoShape 3">
          <a:extLst>
            <a:ext uri="{FF2B5EF4-FFF2-40B4-BE49-F238E27FC236}">
              <a16:creationId xmlns:a16="http://schemas.microsoft.com/office/drawing/2014/main" id="{7935262A-159A-4A5D-A743-C671CA2CC253}"/>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82" name="AutoShape 3">
          <a:extLst>
            <a:ext uri="{FF2B5EF4-FFF2-40B4-BE49-F238E27FC236}">
              <a16:creationId xmlns:a16="http://schemas.microsoft.com/office/drawing/2014/main" id="{E26B40BA-50EF-4963-A520-478736AEFABC}"/>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83" name="AutoShape 3">
          <a:extLst>
            <a:ext uri="{FF2B5EF4-FFF2-40B4-BE49-F238E27FC236}">
              <a16:creationId xmlns:a16="http://schemas.microsoft.com/office/drawing/2014/main" id="{B2E6001B-BBB1-4454-B0B5-1B7D0B1B6BC8}"/>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84" name="AutoShape 3">
          <a:extLst>
            <a:ext uri="{FF2B5EF4-FFF2-40B4-BE49-F238E27FC236}">
              <a16:creationId xmlns:a16="http://schemas.microsoft.com/office/drawing/2014/main" id="{0393DF44-AE52-4BB4-BD70-451980BE65C9}"/>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85" name="AutoShape 3">
          <a:extLst>
            <a:ext uri="{FF2B5EF4-FFF2-40B4-BE49-F238E27FC236}">
              <a16:creationId xmlns:a16="http://schemas.microsoft.com/office/drawing/2014/main" id="{89A397BF-C118-4669-BD05-66BBA84EE0E8}"/>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86" name="AutoShape 3">
          <a:extLst>
            <a:ext uri="{FF2B5EF4-FFF2-40B4-BE49-F238E27FC236}">
              <a16:creationId xmlns:a16="http://schemas.microsoft.com/office/drawing/2014/main" id="{F185AB74-39E7-4BB5-9C16-1B7E517B534A}"/>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881260"/>
    <xdr:sp macro="" textlink="">
      <xdr:nvSpPr>
        <xdr:cNvPr id="187" name="AutoShape 3">
          <a:extLst>
            <a:ext uri="{FF2B5EF4-FFF2-40B4-BE49-F238E27FC236}">
              <a16:creationId xmlns:a16="http://schemas.microsoft.com/office/drawing/2014/main" id="{CA4127A1-C8AA-4670-9767-C9510682E10D}"/>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881260"/>
    <xdr:sp macro="" textlink="">
      <xdr:nvSpPr>
        <xdr:cNvPr id="188" name="AutoShape 3">
          <a:extLst>
            <a:ext uri="{FF2B5EF4-FFF2-40B4-BE49-F238E27FC236}">
              <a16:creationId xmlns:a16="http://schemas.microsoft.com/office/drawing/2014/main" id="{849EB574-F1AB-4934-8B29-90C10D112B7D}"/>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89" name="AutoShape 3">
          <a:extLst>
            <a:ext uri="{FF2B5EF4-FFF2-40B4-BE49-F238E27FC236}">
              <a16:creationId xmlns:a16="http://schemas.microsoft.com/office/drawing/2014/main" id="{70DC4AA1-A1F5-4D42-87A2-D5D6282624B2}"/>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90" name="AutoShape 3">
          <a:extLst>
            <a:ext uri="{FF2B5EF4-FFF2-40B4-BE49-F238E27FC236}">
              <a16:creationId xmlns:a16="http://schemas.microsoft.com/office/drawing/2014/main" id="{73ABA70A-BBA6-4929-9EF3-33FAA1CB97CB}"/>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91" name="AutoShape 3">
          <a:extLst>
            <a:ext uri="{FF2B5EF4-FFF2-40B4-BE49-F238E27FC236}">
              <a16:creationId xmlns:a16="http://schemas.microsoft.com/office/drawing/2014/main" id="{1206D683-DAD0-4D8A-945C-4328ACABCDA4}"/>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92" name="AutoShape 3">
          <a:extLst>
            <a:ext uri="{FF2B5EF4-FFF2-40B4-BE49-F238E27FC236}">
              <a16:creationId xmlns:a16="http://schemas.microsoft.com/office/drawing/2014/main" id="{7C711EBC-F7A2-4CDE-BACB-0AA7ECFA2351}"/>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93" name="AutoShape 3">
          <a:extLst>
            <a:ext uri="{FF2B5EF4-FFF2-40B4-BE49-F238E27FC236}">
              <a16:creationId xmlns:a16="http://schemas.microsoft.com/office/drawing/2014/main" id="{B31D8A92-B921-4BB9-BB83-610FFA739E7C}"/>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295246"/>
    <xdr:sp macro="" textlink="">
      <xdr:nvSpPr>
        <xdr:cNvPr id="194" name="AutoShape 3">
          <a:extLst>
            <a:ext uri="{FF2B5EF4-FFF2-40B4-BE49-F238E27FC236}">
              <a16:creationId xmlns:a16="http://schemas.microsoft.com/office/drawing/2014/main" id="{D693B64E-CE2E-4FE5-8D3E-3CD1FB7AE0D1}"/>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881260"/>
    <xdr:sp macro="" textlink="">
      <xdr:nvSpPr>
        <xdr:cNvPr id="195" name="AutoShape 3">
          <a:extLst>
            <a:ext uri="{FF2B5EF4-FFF2-40B4-BE49-F238E27FC236}">
              <a16:creationId xmlns:a16="http://schemas.microsoft.com/office/drawing/2014/main" id="{05784DE2-C58B-456C-918A-C0ACD64F3FB8}"/>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881260"/>
    <xdr:sp macro="" textlink="">
      <xdr:nvSpPr>
        <xdr:cNvPr id="196" name="AutoShape 3">
          <a:extLst>
            <a:ext uri="{FF2B5EF4-FFF2-40B4-BE49-F238E27FC236}">
              <a16:creationId xmlns:a16="http://schemas.microsoft.com/office/drawing/2014/main" id="{096501DE-C8F5-43FD-8064-0A940FC69C64}"/>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295246"/>
    <xdr:sp macro="" textlink="">
      <xdr:nvSpPr>
        <xdr:cNvPr id="197" name="AutoShape 3">
          <a:extLst>
            <a:ext uri="{FF2B5EF4-FFF2-40B4-BE49-F238E27FC236}">
              <a16:creationId xmlns:a16="http://schemas.microsoft.com/office/drawing/2014/main" id="{A922951A-00BB-44AE-8F64-F558306457A7}"/>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295246"/>
    <xdr:sp macro="" textlink="">
      <xdr:nvSpPr>
        <xdr:cNvPr id="198" name="AutoShape 3">
          <a:extLst>
            <a:ext uri="{FF2B5EF4-FFF2-40B4-BE49-F238E27FC236}">
              <a16:creationId xmlns:a16="http://schemas.microsoft.com/office/drawing/2014/main" id="{B1A7DC64-3CDD-441A-A9E8-2B62F47CA7A3}"/>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295246"/>
    <xdr:sp macro="" textlink="">
      <xdr:nvSpPr>
        <xdr:cNvPr id="199" name="AutoShape 3">
          <a:extLst>
            <a:ext uri="{FF2B5EF4-FFF2-40B4-BE49-F238E27FC236}">
              <a16:creationId xmlns:a16="http://schemas.microsoft.com/office/drawing/2014/main" id="{568A5CCC-D439-4CA4-BB79-943EA12EF4A5}"/>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295246"/>
    <xdr:sp macro="" textlink="">
      <xdr:nvSpPr>
        <xdr:cNvPr id="200" name="AutoShape 3">
          <a:extLst>
            <a:ext uri="{FF2B5EF4-FFF2-40B4-BE49-F238E27FC236}">
              <a16:creationId xmlns:a16="http://schemas.microsoft.com/office/drawing/2014/main" id="{0FE29C57-CE23-4ED3-8B68-89702CE40F40}"/>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295246"/>
    <xdr:sp macro="" textlink="">
      <xdr:nvSpPr>
        <xdr:cNvPr id="201" name="AutoShape 3">
          <a:extLst>
            <a:ext uri="{FF2B5EF4-FFF2-40B4-BE49-F238E27FC236}">
              <a16:creationId xmlns:a16="http://schemas.microsoft.com/office/drawing/2014/main" id="{8F99358E-B298-4CDE-9C4C-606E29E30301}"/>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295246"/>
    <xdr:sp macro="" textlink="">
      <xdr:nvSpPr>
        <xdr:cNvPr id="202" name="AutoShape 3">
          <a:extLst>
            <a:ext uri="{FF2B5EF4-FFF2-40B4-BE49-F238E27FC236}">
              <a16:creationId xmlns:a16="http://schemas.microsoft.com/office/drawing/2014/main" id="{49BBC8FD-1B33-4D3A-B171-8F30865A17D3}"/>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881260"/>
    <xdr:sp macro="" textlink="">
      <xdr:nvSpPr>
        <xdr:cNvPr id="203" name="AutoShape 3">
          <a:extLst>
            <a:ext uri="{FF2B5EF4-FFF2-40B4-BE49-F238E27FC236}">
              <a16:creationId xmlns:a16="http://schemas.microsoft.com/office/drawing/2014/main" id="{E0B1A49A-5E0D-461B-9BAD-481A0A6EE572}"/>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881260"/>
    <xdr:sp macro="" textlink="">
      <xdr:nvSpPr>
        <xdr:cNvPr id="204" name="AutoShape 3">
          <a:extLst>
            <a:ext uri="{FF2B5EF4-FFF2-40B4-BE49-F238E27FC236}">
              <a16:creationId xmlns:a16="http://schemas.microsoft.com/office/drawing/2014/main" id="{F6058A2E-2EC8-4C2F-89F2-F7F87B37E169}"/>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295246"/>
    <xdr:sp macro="" textlink="">
      <xdr:nvSpPr>
        <xdr:cNvPr id="205" name="AutoShape 3">
          <a:extLst>
            <a:ext uri="{FF2B5EF4-FFF2-40B4-BE49-F238E27FC236}">
              <a16:creationId xmlns:a16="http://schemas.microsoft.com/office/drawing/2014/main" id="{2ED76AF9-1C77-43CF-8B00-B92A24DBBB2B}"/>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295246"/>
    <xdr:sp macro="" textlink="">
      <xdr:nvSpPr>
        <xdr:cNvPr id="206" name="AutoShape 3">
          <a:extLst>
            <a:ext uri="{FF2B5EF4-FFF2-40B4-BE49-F238E27FC236}">
              <a16:creationId xmlns:a16="http://schemas.microsoft.com/office/drawing/2014/main" id="{E3653D6E-8DBB-4977-BA13-2048F5A863AA}"/>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295246"/>
    <xdr:sp macro="" textlink="">
      <xdr:nvSpPr>
        <xdr:cNvPr id="207" name="AutoShape 3">
          <a:extLst>
            <a:ext uri="{FF2B5EF4-FFF2-40B4-BE49-F238E27FC236}">
              <a16:creationId xmlns:a16="http://schemas.microsoft.com/office/drawing/2014/main" id="{17E951DF-1DA5-4C6F-92C7-6002D16C4B49}"/>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295246"/>
    <xdr:sp macro="" textlink="">
      <xdr:nvSpPr>
        <xdr:cNvPr id="208" name="AutoShape 3">
          <a:extLst>
            <a:ext uri="{FF2B5EF4-FFF2-40B4-BE49-F238E27FC236}">
              <a16:creationId xmlns:a16="http://schemas.microsoft.com/office/drawing/2014/main" id="{3938F7C8-647D-41C2-9275-25A793606A8D}"/>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295246"/>
    <xdr:sp macro="" textlink="">
      <xdr:nvSpPr>
        <xdr:cNvPr id="209" name="AutoShape 3">
          <a:extLst>
            <a:ext uri="{FF2B5EF4-FFF2-40B4-BE49-F238E27FC236}">
              <a16:creationId xmlns:a16="http://schemas.microsoft.com/office/drawing/2014/main" id="{E39B7598-8A62-4170-9CDC-D6AF8AC45E7B}"/>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295246"/>
    <xdr:sp macro="" textlink="">
      <xdr:nvSpPr>
        <xdr:cNvPr id="210" name="AutoShape 3">
          <a:extLst>
            <a:ext uri="{FF2B5EF4-FFF2-40B4-BE49-F238E27FC236}">
              <a16:creationId xmlns:a16="http://schemas.microsoft.com/office/drawing/2014/main" id="{3E6CA239-F66D-41DE-B26A-ED23325E3FA9}"/>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881260"/>
    <xdr:sp macro="" textlink="">
      <xdr:nvSpPr>
        <xdr:cNvPr id="211" name="AutoShape 3">
          <a:extLst>
            <a:ext uri="{FF2B5EF4-FFF2-40B4-BE49-F238E27FC236}">
              <a16:creationId xmlns:a16="http://schemas.microsoft.com/office/drawing/2014/main" id="{E6B5E8C8-6191-4964-A59C-5C66286D95C0}"/>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881260"/>
    <xdr:sp macro="" textlink="">
      <xdr:nvSpPr>
        <xdr:cNvPr id="212" name="AutoShape 3">
          <a:extLst>
            <a:ext uri="{FF2B5EF4-FFF2-40B4-BE49-F238E27FC236}">
              <a16:creationId xmlns:a16="http://schemas.microsoft.com/office/drawing/2014/main" id="{F5963173-0B79-47FE-9309-AF6F87C94DB4}"/>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295246"/>
    <xdr:sp macro="" textlink="">
      <xdr:nvSpPr>
        <xdr:cNvPr id="213" name="AutoShape 3">
          <a:extLst>
            <a:ext uri="{FF2B5EF4-FFF2-40B4-BE49-F238E27FC236}">
              <a16:creationId xmlns:a16="http://schemas.microsoft.com/office/drawing/2014/main" id="{3B5D0FDC-717F-404D-A825-9B06C5D6F5EB}"/>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295246"/>
    <xdr:sp macro="" textlink="">
      <xdr:nvSpPr>
        <xdr:cNvPr id="214" name="AutoShape 3">
          <a:extLst>
            <a:ext uri="{FF2B5EF4-FFF2-40B4-BE49-F238E27FC236}">
              <a16:creationId xmlns:a16="http://schemas.microsoft.com/office/drawing/2014/main" id="{D60F156D-6EDE-42CA-9A7D-BFECAC7832CF}"/>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295246"/>
    <xdr:sp macro="" textlink="">
      <xdr:nvSpPr>
        <xdr:cNvPr id="215" name="AutoShape 3">
          <a:extLst>
            <a:ext uri="{FF2B5EF4-FFF2-40B4-BE49-F238E27FC236}">
              <a16:creationId xmlns:a16="http://schemas.microsoft.com/office/drawing/2014/main" id="{B659041F-DF89-4E22-B622-BAD8E53A2610}"/>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295246"/>
    <xdr:sp macro="" textlink="">
      <xdr:nvSpPr>
        <xdr:cNvPr id="216" name="AutoShape 3">
          <a:extLst>
            <a:ext uri="{FF2B5EF4-FFF2-40B4-BE49-F238E27FC236}">
              <a16:creationId xmlns:a16="http://schemas.microsoft.com/office/drawing/2014/main" id="{3479C403-22D7-43BB-B67E-0CB282BB8324}"/>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295246"/>
    <xdr:sp macro="" textlink="">
      <xdr:nvSpPr>
        <xdr:cNvPr id="217" name="AutoShape 3">
          <a:extLst>
            <a:ext uri="{FF2B5EF4-FFF2-40B4-BE49-F238E27FC236}">
              <a16:creationId xmlns:a16="http://schemas.microsoft.com/office/drawing/2014/main" id="{B07774CF-DEBA-4EC2-B3C3-CF97F38DED0F}"/>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97</xdr:row>
      <xdr:rowOff>0</xdr:rowOff>
    </xdr:from>
    <xdr:ext cx="304800" cy="295246"/>
    <xdr:sp macro="" textlink="">
      <xdr:nvSpPr>
        <xdr:cNvPr id="218" name="AutoShape 3">
          <a:extLst>
            <a:ext uri="{FF2B5EF4-FFF2-40B4-BE49-F238E27FC236}">
              <a16:creationId xmlns:a16="http://schemas.microsoft.com/office/drawing/2014/main" id="{AA297A08-2C7A-4D55-9BCE-366056A5CA01}"/>
            </a:ext>
          </a:extLst>
        </xdr:cNvPr>
        <xdr:cNvSpPr>
          <a:spLocks noChangeAspect="1" noChangeArrowheads="1"/>
        </xdr:cNvSpPr>
      </xdr:nvSpPr>
      <xdr:spPr bwMode="auto">
        <a:xfrm>
          <a:off x="7696200" y="332422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881260"/>
    <xdr:sp macro="" textlink="">
      <xdr:nvSpPr>
        <xdr:cNvPr id="219" name="AutoShape 3">
          <a:extLst>
            <a:ext uri="{FF2B5EF4-FFF2-40B4-BE49-F238E27FC236}">
              <a16:creationId xmlns:a16="http://schemas.microsoft.com/office/drawing/2014/main" id="{C646A325-03AD-4BD8-AA61-7B28AFA280AA}"/>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93</xdr:row>
      <xdr:rowOff>0</xdr:rowOff>
    </xdr:from>
    <xdr:ext cx="304800" cy="881260"/>
    <xdr:sp macro="" textlink="">
      <xdr:nvSpPr>
        <xdr:cNvPr id="220" name="AutoShape 3">
          <a:extLst>
            <a:ext uri="{FF2B5EF4-FFF2-40B4-BE49-F238E27FC236}">
              <a16:creationId xmlns:a16="http://schemas.microsoft.com/office/drawing/2014/main" id="{4C891B22-A8D3-474B-ADB1-9E9B592643F7}"/>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881260"/>
    <xdr:sp macro="" textlink="">
      <xdr:nvSpPr>
        <xdr:cNvPr id="221" name="AutoShape 3">
          <a:extLst>
            <a:ext uri="{FF2B5EF4-FFF2-40B4-BE49-F238E27FC236}">
              <a16:creationId xmlns:a16="http://schemas.microsoft.com/office/drawing/2014/main" id="{D9027300-6831-4B10-BC20-FD29E2766DFF}"/>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881260"/>
    <xdr:sp macro="" textlink="">
      <xdr:nvSpPr>
        <xdr:cNvPr id="222" name="AutoShape 3">
          <a:extLst>
            <a:ext uri="{FF2B5EF4-FFF2-40B4-BE49-F238E27FC236}">
              <a16:creationId xmlns:a16="http://schemas.microsoft.com/office/drawing/2014/main" id="{ED8E759C-29B9-4F11-9694-C9CE4816AD5A}"/>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881260"/>
    <xdr:sp macro="" textlink="">
      <xdr:nvSpPr>
        <xdr:cNvPr id="223" name="AutoShape 3">
          <a:extLst>
            <a:ext uri="{FF2B5EF4-FFF2-40B4-BE49-F238E27FC236}">
              <a16:creationId xmlns:a16="http://schemas.microsoft.com/office/drawing/2014/main" id="{A5D2C6D3-DD17-4EEC-BD65-96FD94E03452}"/>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94</xdr:row>
      <xdr:rowOff>0</xdr:rowOff>
    </xdr:from>
    <xdr:ext cx="304800" cy="881260"/>
    <xdr:sp macro="" textlink="">
      <xdr:nvSpPr>
        <xdr:cNvPr id="224" name="AutoShape 3">
          <a:extLst>
            <a:ext uri="{FF2B5EF4-FFF2-40B4-BE49-F238E27FC236}">
              <a16:creationId xmlns:a16="http://schemas.microsoft.com/office/drawing/2014/main" id="{30865464-6964-4369-9EE1-5DB1A461DAED}"/>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881260"/>
    <xdr:sp macro="" textlink="">
      <xdr:nvSpPr>
        <xdr:cNvPr id="225" name="AutoShape 3">
          <a:extLst>
            <a:ext uri="{FF2B5EF4-FFF2-40B4-BE49-F238E27FC236}">
              <a16:creationId xmlns:a16="http://schemas.microsoft.com/office/drawing/2014/main" id="{1CCF1929-1C15-44E1-948E-D5CE736F1AD8}"/>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95</xdr:row>
      <xdr:rowOff>0</xdr:rowOff>
    </xdr:from>
    <xdr:ext cx="304800" cy="881260"/>
    <xdr:sp macro="" textlink="">
      <xdr:nvSpPr>
        <xdr:cNvPr id="226" name="AutoShape 3">
          <a:extLst>
            <a:ext uri="{FF2B5EF4-FFF2-40B4-BE49-F238E27FC236}">
              <a16:creationId xmlns:a16="http://schemas.microsoft.com/office/drawing/2014/main" id="{43F3BD2A-4C1B-4FB2-83BD-EBA9160AC33D}"/>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881260"/>
    <xdr:sp macro="" textlink="">
      <xdr:nvSpPr>
        <xdr:cNvPr id="227" name="AutoShape 3">
          <a:extLst>
            <a:ext uri="{FF2B5EF4-FFF2-40B4-BE49-F238E27FC236}">
              <a16:creationId xmlns:a16="http://schemas.microsoft.com/office/drawing/2014/main" id="{DBAB7E34-4694-40A5-AA0E-5515387263D9}"/>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96</xdr:row>
      <xdr:rowOff>0</xdr:rowOff>
    </xdr:from>
    <xdr:ext cx="304800" cy="881260"/>
    <xdr:sp macro="" textlink="">
      <xdr:nvSpPr>
        <xdr:cNvPr id="228" name="AutoShape 3">
          <a:extLst>
            <a:ext uri="{FF2B5EF4-FFF2-40B4-BE49-F238E27FC236}">
              <a16:creationId xmlns:a16="http://schemas.microsoft.com/office/drawing/2014/main" id="{1CE3CA6C-5920-4F5F-8D2E-0A99DC04EFFA}"/>
            </a:ext>
          </a:extLst>
        </xdr:cNvPr>
        <xdr:cNvSpPr>
          <a:spLocks noChangeAspect="1" noChangeArrowheads="1"/>
        </xdr:cNvSpPr>
      </xdr:nvSpPr>
      <xdr:spPr bwMode="auto">
        <a:xfrm>
          <a:off x="7696200" y="332422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161</xdr:row>
      <xdr:rowOff>0</xdr:rowOff>
    </xdr:from>
    <xdr:ext cx="304800" cy="295246"/>
    <xdr:sp macro="" textlink="">
      <xdr:nvSpPr>
        <xdr:cNvPr id="233" name="AutoShape 3">
          <a:extLst>
            <a:ext uri="{FF2B5EF4-FFF2-40B4-BE49-F238E27FC236}">
              <a16:creationId xmlns:a16="http://schemas.microsoft.com/office/drawing/2014/main" id="{1634BFE1-2444-4FE6-862B-63F2D21A5490}"/>
            </a:ext>
          </a:extLst>
        </xdr:cNvPr>
        <xdr:cNvSpPr>
          <a:spLocks noChangeAspect="1" noChangeArrowheads="1"/>
        </xdr:cNvSpPr>
      </xdr:nvSpPr>
      <xdr:spPr bwMode="auto">
        <a:xfrm>
          <a:off x="7696200" y="123825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161</xdr:row>
      <xdr:rowOff>0</xdr:rowOff>
    </xdr:from>
    <xdr:ext cx="304800" cy="295246"/>
    <xdr:sp macro="" textlink="">
      <xdr:nvSpPr>
        <xdr:cNvPr id="234" name="AutoShape 3">
          <a:extLst>
            <a:ext uri="{FF2B5EF4-FFF2-40B4-BE49-F238E27FC236}">
              <a16:creationId xmlns:a16="http://schemas.microsoft.com/office/drawing/2014/main" id="{7BFCDC20-D954-47EC-B215-55C75CE027A5}"/>
            </a:ext>
          </a:extLst>
        </xdr:cNvPr>
        <xdr:cNvSpPr>
          <a:spLocks noChangeAspect="1" noChangeArrowheads="1"/>
        </xdr:cNvSpPr>
      </xdr:nvSpPr>
      <xdr:spPr bwMode="auto">
        <a:xfrm>
          <a:off x="7696200" y="123825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147</xdr:row>
      <xdr:rowOff>0</xdr:rowOff>
    </xdr:from>
    <xdr:ext cx="304800" cy="295246"/>
    <xdr:sp macro="" textlink="">
      <xdr:nvSpPr>
        <xdr:cNvPr id="241" name="AutoShape 3">
          <a:extLst>
            <a:ext uri="{FF2B5EF4-FFF2-40B4-BE49-F238E27FC236}">
              <a16:creationId xmlns:a16="http://schemas.microsoft.com/office/drawing/2014/main" id="{0B659461-4649-4100-9494-750B7A9626D8}"/>
            </a:ext>
          </a:extLst>
        </xdr:cNvPr>
        <xdr:cNvSpPr>
          <a:spLocks noChangeAspect="1" noChangeArrowheads="1"/>
        </xdr:cNvSpPr>
      </xdr:nvSpPr>
      <xdr:spPr bwMode="auto">
        <a:xfrm>
          <a:off x="7448550" y="1018032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147</xdr:row>
      <xdr:rowOff>0</xdr:rowOff>
    </xdr:from>
    <xdr:ext cx="304800" cy="295246"/>
    <xdr:sp macro="" textlink="">
      <xdr:nvSpPr>
        <xdr:cNvPr id="242" name="AutoShape 3">
          <a:extLst>
            <a:ext uri="{FF2B5EF4-FFF2-40B4-BE49-F238E27FC236}">
              <a16:creationId xmlns:a16="http://schemas.microsoft.com/office/drawing/2014/main" id="{6F6B0331-3914-42A0-A790-B2CD242F2710}"/>
            </a:ext>
          </a:extLst>
        </xdr:cNvPr>
        <xdr:cNvSpPr>
          <a:spLocks noChangeAspect="1" noChangeArrowheads="1"/>
        </xdr:cNvSpPr>
      </xdr:nvSpPr>
      <xdr:spPr bwMode="auto">
        <a:xfrm>
          <a:off x="7448550" y="1018032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147</xdr:row>
      <xdr:rowOff>0</xdr:rowOff>
    </xdr:from>
    <xdr:ext cx="304800" cy="295246"/>
    <xdr:sp macro="" textlink="">
      <xdr:nvSpPr>
        <xdr:cNvPr id="243" name="AutoShape 3">
          <a:extLst>
            <a:ext uri="{FF2B5EF4-FFF2-40B4-BE49-F238E27FC236}">
              <a16:creationId xmlns:a16="http://schemas.microsoft.com/office/drawing/2014/main" id="{84A4C849-58D8-4115-ABE2-010C0208E624}"/>
            </a:ext>
          </a:extLst>
        </xdr:cNvPr>
        <xdr:cNvSpPr>
          <a:spLocks noChangeAspect="1" noChangeArrowheads="1"/>
        </xdr:cNvSpPr>
      </xdr:nvSpPr>
      <xdr:spPr bwMode="auto">
        <a:xfrm>
          <a:off x="7448550" y="1018032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147</xdr:row>
      <xdr:rowOff>0</xdr:rowOff>
    </xdr:from>
    <xdr:ext cx="304800" cy="295246"/>
    <xdr:sp macro="" textlink="">
      <xdr:nvSpPr>
        <xdr:cNvPr id="244" name="AutoShape 3">
          <a:extLst>
            <a:ext uri="{FF2B5EF4-FFF2-40B4-BE49-F238E27FC236}">
              <a16:creationId xmlns:a16="http://schemas.microsoft.com/office/drawing/2014/main" id="{EC1945BF-D924-45B9-864E-6C2C6FBA185C}"/>
            </a:ext>
          </a:extLst>
        </xdr:cNvPr>
        <xdr:cNvSpPr>
          <a:spLocks noChangeAspect="1" noChangeArrowheads="1"/>
        </xdr:cNvSpPr>
      </xdr:nvSpPr>
      <xdr:spPr bwMode="auto">
        <a:xfrm>
          <a:off x="7448550" y="1018032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147</xdr:row>
      <xdr:rowOff>0</xdr:rowOff>
    </xdr:from>
    <xdr:ext cx="304800" cy="295246"/>
    <xdr:sp macro="" textlink="">
      <xdr:nvSpPr>
        <xdr:cNvPr id="245" name="AutoShape 3">
          <a:extLst>
            <a:ext uri="{FF2B5EF4-FFF2-40B4-BE49-F238E27FC236}">
              <a16:creationId xmlns:a16="http://schemas.microsoft.com/office/drawing/2014/main" id="{5C239D2A-84B8-4EBD-8289-23933E8C1789}"/>
            </a:ext>
          </a:extLst>
        </xdr:cNvPr>
        <xdr:cNvSpPr>
          <a:spLocks noChangeAspect="1" noChangeArrowheads="1"/>
        </xdr:cNvSpPr>
      </xdr:nvSpPr>
      <xdr:spPr bwMode="auto">
        <a:xfrm>
          <a:off x="7448550" y="1018032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7</xdr:col>
      <xdr:colOff>0</xdr:colOff>
      <xdr:row>50</xdr:row>
      <xdr:rowOff>0</xdr:rowOff>
    </xdr:from>
    <xdr:to>
      <xdr:col>7</xdr:col>
      <xdr:colOff>304800</xdr:colOff>
      <xdr:row>50</xdr:row>
      <xdr:rowOff>881260</xdr:rowOff>
    </xdr:to>
    <xdr:sp macro="" textlink="">
      <xdr:nvSpPr>
        <xdr:cNvPr id="247" name="AutoShape 3">
          <a:extLst>
            <a:ext uri="{FF2B5EF4-FFF2-40B4-BE49-F238E27FC236}">
              <a16:creationId xmlns:a16="http://schemas.microsoft.com/office/drawing/2014/main" id="{45CEF47D-BC37-4C81-B1DD-5CDD3095F114}"/>
            </a:ext>
          </a:extLst>
        </xdr:cNvPr>
        <xdr:cNvSpPr>
          <a:spLocks noChangeAspect="1" noChangeArrowheads="1"/>
        </xdr:cNvSpPr>
      </xdr:nvSpPr>
      <xdr:spPr bwMode="auto">
        <a:xfrm>
          <a:off x="7448550" y="8382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50</xdr:row>
      <xdr:rowOff>0</xdr:rowOff>
    </xdr:from>
    <xdr:to>
      <xdr:col>7</xdr:col>
      <xdr:colOff>304800</xdr:colOff>
      <xdr:row>50</xdr:row>
      <xdr:rowOff>881260</xdr:rowOff>
    </xdr:to>
    <xdr:sp macro="" textlink="">
      <xdr:nvSpPr>
        <xdr:cNvPr id="248" name="AutoShape 3">
          <a:extLst>
            <a:ext uri="{FF2B5EF4-FFF2-40B4-BE49-F238E27FC236}">
              <a16:creationId xmlns:a16="http://schemas.microsoft.com/office/drawing/2014/main" id="{8D75B98E-72BC-430A-867F-0755A47058CC}"/>
            </a:ext>
          </a:extLst>
        </xdr:cNvPr>
        <xdr:cNvSpPr>
          <a:spLocks noChangeAspect="1" noChangeArrowheads="1"/>
        </xdr:cNvSpPr>
      </xdr:nvSpPr>
      <xdr:spPr bwMode="auto">
        <a:xfrm>
          <a:off x="7448550" y="8382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0</xdr:colOff>
      <xdr:row>50</xdr:row>
      <xdr:rowOff>0</xdr:rowOff>
    </xdr:from>
    <xdr:ext cx="304800" cy="295246"/>
    <xdr:sp macro="" textlink="">
      <xdr:nvSpPr>
        <xdr:cNvPr id="249" name="AutoShape 3">
          <a:extLst>
            <a:ext uri="{FF2B5EF4-FFF2-40B4-BE49-F238E27FC236}">
              <a16:creationId xmlns:a16="http://schemas.microsoft.com/office/drawing/2014/main" id="{2B657526-BECD-4A84-A506-CAD8FAEAA0A4}"/>
            </a:ext>
          </a:extLst>
        </xdr:cNvPr>
        <xdr:cNvSpPr>
          <a:spLocks noChangeAspect="1" noChangeArrowheads="1"/>
        </xdr:cNvSpPr>
      </xdr:nvSpPr>
      <xdr:spPr bwMode="auto">
        <a:xfrm>
          <a:off x="7448550" y="8382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50</xdr:row>
      <xdr:rowOff>0</xdr:rowOff>
    </xdr:from>
    <xdr:ext cx="304800" cy="295246"/>
    <xdr:sp macro="" textlink="">
      <xdr:nvSpPr>
        <xdr:cNvPr id="250" name="AutoShape 3">
          <a:extLst>
            <a:ext uri="{FF2B5EF4-FFF2-40B4-BE49-F238E27FC236}">
              <a16:creationId xmlns:a16="http://schemas.microsoft.com/office/drawing/2014/main" id="{40394AFE-2CED-424D-BD4B-28386675BF17}"/>
            </a:ext>
          </a:extLst>
        </xdr:cNvPr>
        <xdr:cNvSpPr>
          <a:spLocks noChangeAspect="1" noChangeArrowheads="1"/>
        </xdr:cNvSpPr>
      </xdr:nvSpPr>
      <xdr:spPr bwMode="auto">
        <a:xfrm>
          <a:off x="7448550" y="8382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50</xdr:row>
      <xdr:rowOff>0</xdr:rowOff>
    </xdr:from>
    <xdr:ext cx="304800" cy="295246"/>
    <xdr:sp macro="" textlink="">
      <xdr:nvSpPr>
        <xdr:cNvPr id="251" name="AutoShape 3">
          <a:extLst>
            <a:ext uri="{FF2B5EF4-FFF2-40B4-BE49-F238E27FC236}">
              <a16:creationId xmlns:a16="http://schemas.microsoft.com/office/drawing/2014/main" id="{6B988424-DAE8-4931-9D91-870C5F290FB2}"/>
            </a:ext>
          </a:extLst>
        </xdr:cNvPr>
        <xdr:cNvSpPr>
          <a:spLocks noChangeAspect="1" noChangeArrowheads="1"/>
        </xdr:cNvSpPr>
      </xdr:nvSpPr>
      <xdr:spPr bwMode="auto">
        <a:xfrm>
          <a:off x="7448550" y="8382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50</xdr:row>
      <xdr:rowOff>0</xdr:rowOff>
    </xdr:from>
    <xdr:ext cx="304800" cy="295246"/>
    <xdr:sp macro="" textlink="">
      <xdr:nvSpPr>
        <xdr:cNvPr id="252" name="AutoShape 3">
          <a:extLst>
            <a:ext uri="{FF2B5EF4-FFF2-40B4-BE49-F238E27FC236}">
              <a16:creationId xmlns:a16="http://schemas.microsoft.com/office/drawing/2014/main" id="{194DEAC7-78EF-42A5-8C0D-42ABC3DFBE26}"/>
            </a:ext>
          </a:extLst>
        </xdr:cNvPr>
        <xdr:cNvSpPr>
          <a:spLocks noChangeAspect="1" noChangeArrowheads="1"/>
        </xdr:cNvSpPr>
      </xdr:nvSpPr>
      <xdr:spPr bwMode="auto">
        <a:xfrm>
          <a:off x="7448550" y="8382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50</xdr:row>
      <xdr:rowOff>0</xdr:rowOff>
    </xdr:from>
    <xdr:ext cx="304800" cy="295246"/>
    <xdr:sp macro="" textlink="">
      <xdr:nvSpPr>
        <xdr:cNvPr id="253" name="AutoShape 3">
          <a:extLst>
            <a:ext uri="{FF2B5EF4-FFF2-40B4-BE49-F238E27FC236}">
              <a16:creationId xmlns:a16="http://schemas.microsoft.com/office/drawing/2014/main" id="{C0BFF6AD-A18D-46A3-85C3-1ABAD121BC92}"/>
            </a:ext>
          </a:extLst>
        </xdr:cNvPr>
        <xdr:cNvSpPr>
          <a:spLocks noChangeAspect="1" noChangeArrowheads="1"/>
        </xdr:cNvSpPr>
      </xdr:nvSpPr>
      <xdr:spPr bwMode="auto">
        <a:xfrm>
          <a:off x="7448550" y="8382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50</xdr:row>
      <xdr:rowOff>0</xdr:rowOff>
    </xdr:from>
    <xdr:ext cx="304800" cy="295246"/>
    <xdr:sp macro="" textlink="">
      <xdr:nvSpPr>
        <xdr:cNvPr id="254" name="AutoShape 3">
          <a:extLst>
            <a:ext uri="{FF2B5EF4-FFF2-40B4-BE49-F238E27FC236}">
              <a16:creationId xmlns:a16="http://schemas.microsoft.com/office/drawing/2014/main" id="{803D6F27-C213-4EAA-A168-21D52FC9B69A}"/>
            </a:ext>
          </a:extLst>
        </xdr:cNvPr>
        <xdr:cNvSpPr>
          <a:spLocks noChangeAspect="1" noChangeArrowheads="1"/>
        </xdr:cNvSpPr>
      </xdr:nvSpPr>
      <xdr:spPr bwMode="auto">
        <a:xfrm>
          <a:off x="7448550" y="8382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74</xdr:row>
      <xdr:rowOff>0</xdr:rowOff>
    </xdr:from>
    <xdr:ext cx="304800" cy="881260"/>
    <xdr:sp macro="" textlink="">
      <xdr:nvSpPr>
        <xdr:cNvPr id="255" name="AutoShape 3">
          <a:extLst>
            <a:ext uri="{FF2B5EF4-FFF2-40B4-BE49-F238E27FC236}">
              <a16:creationId xmlns:a16="http://schemas.microsoft.com/office/drawing/2014/main" id="{CD517CA9-DD5F-41B8-B50D-299F8F9D5F8A}"/>
            </a:ext>
          </a:extLst>
        </xdr:cNvPr>
        <xdr:cNvSpPr>
          <a:spLocks noChangeAspect="1" noChangeArrowheads="1"/>
        </xdr:cNvSpPr>
      </xdr:nvSpPr>
      <xdr:spPr bwMode="auto">
        <a:xfrm>
          <a:off x="7448550" y="8382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74</xdr:row>
      <xdr:rowOff>0</xdr:rowOff>
    </xdr:from>
    <xdr:ext cx="304800" cy="881260"/>
    <xdr:sp macro="" textlink="">
      <xdr:nvSpPr>
        <xdr:cNvPr id="256" name="AutoShape 3">
          <a:extLst>
            <a:ext uri="{FF2B5EF4-FFF2-40B4-BE49-F238E27FC236}">
              <a16:creationId xmlns:a16="http://schemas.microsoft.com/office/drawing/2014/main" id="{6F684BD9-C973-4B9E-84B7-217F406A739F}"/>
            </a:ext>
          </a:extLst>
        </xdr:cNvPr>
        <xdr:cNvSpPr>
          <a:spLocks noChangeAspect="1" noChangeArrowheads="1"/>
        </xdr:cNvSpPr>
      </xdr:nvSpPr>
      <xdr:spPr bwMode="auto">
        <a:xfrm>
          <a:off x="7448550" y="8382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74</xdr:row>
      <xdr:rowOff>0</xdr:rowOff>
    </xdr:from>
    <xdr:ext cx="304800" cy="295246"/>
    <xdr:sp macro="" textlink="">
      <xdr:nvSpPr>
        <xdr:cNvPr id="257" name="AutoShape 3">
          <a:extLst>
            <a:ext uri="{FF2B5EF4-FFF2-40B4-BE49-F238E27FC236}">
              <a16:creationId xmlns:a16="http://schemas.microsoft.com/office/drawing/2014/main" id="{7AAEFC37-04C7-47C9-8CA1-29A043CCD46D}"/>
            </a:ext>
          </a:extLst>
        </xdr:cNvPr>
        <xdr:cNvSpPr>
          <a:spLocks noChangeAspect="1" noChangeArrowheads="1"/>
        </xdr:cNvSpPr>
      </xdr:nvSpPr>
      <xdr:spPr bwMode="auto">
        <a:xfrm>
          <a:off x="7448550" y="8382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74</xdr:row>
      <xdr:rowOff>0</xdr:rowOff>
    </xdr:from>
    <xdr:ext cx="304800" cy="295246"/>
    <xdr:sp macro="" textlink="">
      <xdr:nvSpPr>
        <xdr:cNvPr id="258" name="AutoShape 3">
          <a:extLst>
            <a:ext uri="{FF2B5EF4-FFF2-40B4-BE49-F238E27FC236}">
              <a16:creationId xmlns:a16="http://schemas.microsoft.com/office/drawing/2014/main" id="{782C46D6-B59D-493D-A505-F8E0670107FB}"/>
            </a:ext>
          </a:extLst>
        </xdr:cNvPr>
        <xdr:cNvSpPr>
          <a:spLocks noChangeAspect="1" noChangeArrowheads="1"/>
        </xdr:cNvSpPr>
      </xdr:nvSpPr>
      <xdr:spPr bwMode="auto">
        <a:xfrm>
          <a:off x="7448550" y="8382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74</xdr:row>
      <xdr:rowOff>0</xdr:rowOff>
    </xdr:from>
    <xdr:ext cx="304800" cy="295246"/>
    <xdr:sp macro="" textlink="">
      <xdr:nvSpPr>
        <xdr:cNvPr id="259" name="AutoShape 3">
          <a:extLst>
            <a:ext uri="{FF2B5EF4-FFF2-40B4-BE49-F238E27FC236}">
              <a16:creationId xmlns:a16="http://schemas.microsoft.com/office/drawing/2014/main" id="{07B1C1EE-F8FA-4B1B-8999-08F8B8A50265}"/>
            </a:ext>
          </a:extLst>
        </xdr:cNvPr>
        <xdr:cNvSpPr>
          <a:spLocks noChangeAspect="1" noChangeArrowheads="1"/>
        </xdr:cNvSpPr>
      </xdr:nvSpPr>
      <xdr:spPr bwMode="auto">
        <a:xfrm>
          <a:off x="7448550" y="8382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74</xdr:row>
      <xdr:rowOff>0</xdr:rowOff>
    </xdr:from>
    <xdr:ext cx="304800" cy="295246"/>
    <xdr:sp macro="" textlink="">
      <xdr:nvSpPr>
        <xdr:cNvPr id="260" name="AutoShape 3">
          <a:extLst>
            <a:ext uri="{FF2B5EF4-FFF2-40B4-BE49-F238E27FC236}">
              <a16:creationId xmlns:a16="http://schemas.microsoft.com/office/drawing/2014/main" id="{5C88DDCB-2EE5-4CE5-A64D-06EE6C274A6F}"/>
            </a:ext>
          </a:extLst>
        </xdr:cNvPr>
        <xdr:cNvSpPr>
          <a:spLocks noChangeAspect="1" noChangeArrowheads="1"/>
        </xdr:cNvSpPr>
      </xdr:nvSpPr>
      <xdr:spPr bwMode="auto">
        <a:xfrm>
          <a:off x="7448550" y="8382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74</xdr:row>
      <xdr:rowOff>0</xdr:rowOff>
    </xdr:from>
    <xdr:ext cx="304800" cy="295246"/>
    <xdr:sp macro="" textlink="">
      <xdr:nvSpPr>
        <xdr:cNvPr id="261" name="AutoShape 3">
          <a:extLst>
            <a:ext uri="{FF2B5EF4-FFF2-40B4-BE49-F238E27FC236}">
              <a16:creationId xmlns:a16="http://schemas.microsoft.com/office/drawing/2014/main" id="{50632BFC-3792-4AF9-B0D1-AED59F2F34F8}"/>
            </a:ext>
          </a:extLst>
        </xdr:cNvPr>
        <xdr:cNvSpPr>
          <a:spLocks noChangeAspect="1" noChangeArrowheads="1"/>
        </xdr:cNvSpPr>
      </xdr:nvSpPr>
      <xdr:spPr bwMode="auto">
        <a:xfrm>
          <a:off x="7448550" y="8382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74</xdr:row>
      <xdr:rowOff>0</xdr:rowOff>
    </xdr:from>
    <xdr:ext cx="304800" cy="295246"/>
    <xdr:sp macro="" textlink="">
      <xdr:nvSpPr>
        <xdr:cNvPr id="262" name="AutoShape 3">
          <a:extLst>
            <a:ext uri="{FF2B5EF4-FFF2-40B4-BE49-F238E27FC236}">
              <a16:creationId xmlns:a16="http://schemas.microsoft.com/office/drawing/2014/main" id="{00F77325-E849-41D0-8CF6-8A8295C8154B}"/>
            </a:ext>
          </a:extLst>
        </xdr:cNvPr>
        <xdr:cNvSpPr>
          <a:spLocks noChangeAspect="1" noChangeArrowheads="1"/>
        </xdr:cNvSpPr>
      </xdr:nvSpPr>
      <xdr:spPr bwMode="auto">
        <a:xfrm>
          <a:off x="7448550" y="8382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104766</xdr:colOff>
      <xdr:row>0</xdr:row>
      <xdr:rowOff>56650</xdr:rowOff>
    </xdr:from>
    <xdr:to>
      <xdr:col>5</xdr:col>
      <xdr:colOff>266701</xdr:colOff>
      <xdr:row>3</xdr:row>
      <xdr:rowOff>219076</xdr:rowOff>
    </xdr:to>
    <xdr:pic>
      <xdr:nvPicPr>
        <xdr:cNvPr id="2" name="1 Imagen" descr="LOGO NUEVO 20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66" y="56650"/>
          <a:ext cx="1695460" cy="562476"/>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74"/>
  <sheetViews>
    <sheetView tabSelected="1" zoomScale="110" zoomScaleNormal="110" workbookViewId="0">
      <pane ySplit="5" topLeftCell="A167" activePane="bottomLeft" state="frozen"/>
      <selection activeCell="D1" sqref="D1"/>
      <selection pane="bottomLeft" activeCell="H182" sqref="H182"/>
    </sheetView>
  </sheetViews>
  <sheetFormatPr baseColWidth="10" defaultColWidth="11.42578125" defaultRowHeight="12.75" x14ac:dyDescent="0.2"/>
  <cols>
    <col min="1" max="1" width="16.28515625" style="45" customWidth="1"/>
    <col min="2" max="2" width="23.5703125" style="60" customWidth="1"/>
    <col min="3" max="3" width="14.7109375" style="37" customWidth="1"/>
    <col min="4" max="4" width="22.5703125" style="37" hidden="1" customWidth="1"/>
    <col min="5" max="5" width="26.28515625" style="38" customWidth="1"/>
    <col min="6" max="6" width="5.5703125" style="51" customWidth="1"/>
    <col min="7" max="7" width="25.28515625" style="36" bestFit="1" customWidth="1"/>
    <col min="8" max="8" width="13.42578125" style="71" customWidth="1"/>
    <col min="9" max="9" width="13" style="71" customWidth="1"/>
    <col min="10" max="10" width="18.5703125" style="37" customWidth="1"/>
    <col min="11" max="11" width="7.7109375" style="37" customWidth="1"/>
    <col min="12" max="12" width="19.28515625" style="37" customWidth="1"/>
    <col min="13" max="13" width="8.42578125" style="71" hidden="1" customWidth="1"/>
    <col min="14" max="14" width="13.140625" style="71" hidden="1" customWidth="1"/>
    <col min="15" max="15" width="11.140625" style="71" hidden="1" customWidth="1"/>
    <col min="16" max="16" width="18.28515625" style="35" customWidth="1"/>
    <col min="17" max="17" width="22.28515625" style="37" bestFit="1" customWidth="1"/>
    <col min="18" max="18" width="8.5703125" style="35" bestFit="1" customWidth="1"/>
    <col min="19" max="19" width="9.85546875" style="36" bestFit="1" customWidth="1"/>
    <col min="20" max="20" width="8.5703125" style="37" bestFit="1" customWidth="1"/>
    <col min="21" max="21" width="9.85546875" style="37" bestFit="1" customWidth="1"/>
    <col min="22" max="22" width="8.5703125" style="35" bestFit="1" customWidth="1"/>
    <col min="23" max="23" width="9.85546875" style="37" bestFit="1" customWidth="1"/>
    <col min="24" max="24" width="11" style="37" bestFit="1" customWidth="1"/>
    <col min="25" max="25" width="13.85546875" style="37" customWidth="1"/>
    <col min="26" max="16384" width="11.42578125" style="37"/>
  </cols>
  <sheetData>
    <row r="1" spans="1:25" s="41" customFormat="1" x14ac:dyDescent="0.2">
      <c r="A1" s="122"/>
      <c r="B1" s="123"/>
      <c r="C1" s="122"/>
      <c r="D1" s="124" t="s">
        <v>951</v>
      </c>
      <c r="E1" s="124"/>
      <c r="F1" s="124"/>
      <c r="G1" s="124"/>
      <c r="H1" s="124"/>
      <c r="I1" s="124"/>
      <c r="J1" s="124"/>
      <c r="K1" s="124"/>
      <c r="L1" s="124"/>
      <c r="M1" s="124"/>
      <c r="N1" s="124"/>
      <c r="O1" s="124"/>
      <c r="P1" s="124"/>
      <c r="Q1" s="124"/>
      <c r="R1" s="124"/>
      <c r="S1" s="124"/>
      <c r="T1" s="124"/>
      <c r="U1" s="124"/>
      <c r="V1" s="124"/>
      <c r="W1" s="124"/>
      <c r="X1" s="39" t="s">
        <v>276</v>
      </c>
      <c r="Y1" s="40" t="s">
        <v>975</v>
      </c>
    </row>
    <row r="2" spans="1:25" s="41" customFormat="1" ht="25.5" x14ac:dyDescent="0.2">
      <c r="A2" s="122"/>
      <c r="B2" s="123"/>
      <c r="C2" s="122"/>
      <c r="D2" s="124"/>
      <c r="E2" s="124"/>
      <c r="F2" s="124"/>
      <c r="G2" s="124"/>
      <c r="H2" s="124"/>
      <c r="I2" s="124"/>
      <c r="J2" s="124"/>
      <c r="K2" s="124"/>
      <c r="L2" s="124"/>
      <c r="M2" s="124"/>
      <c r="N2" s="124"/>
      <c r="O2" s="124"/>
      <c r="P2" s="124"/>
      <c r="Q2" s="124"/>
      <c r="R2" s="124"/>
      <c r="S2" s="124"/>
      <c r="T2" s="124"/>
      <c r="U2" s="124"/>
      <c r="V2" s="124"/>
      <c r="W2" s="124"/>
      <c r="X2" s="42" t="s">
        <v>277</v>
      </c>
      <c r="Y2" s="43">
        <v>45251</v>
      </c>
    </row>
    <row r="3" spans="1:25" s="41" customFormat="1" ht="15.75" x14ac:dyDescent="0.2">
      <c r="A3" s="122"/>
      <c r="B3" s="123"/>
      <c r="C3" s="122"/>
      <c r="D3" s="124" t="s">
        <v>909</v>
      </c>
      <c r="E3" s="124"/>
      <c r="F3" s="124"/>
      <c r="G3" s="124"/>
      <c r="H3" s="124"/>
      <c r="I3" s="124"/>
      <c r="J3" s="124"/>
      <c r="K3" s="124"/>
      <c r="L3" s="124"/>
      <c r="M3" s="124"/>
      <c r="N3" s="124"/>
      <c r="O3" s="124"/>
      <c r="P3" s="124"/>
      <c r="Q3" s="124"/>
      <c r="R3" s="124"/>
      <c r="S3" s="124"/>
      <c r="T3" s="124"/>
      <c r="U3" s="124"/>
      <c r="V3" s="124"/>
      <c r="W3" s="124"/>
      <c r="X3" s="44" t="s">
        <v>278</v>
      </c>
      <c r="Y3" s="40">
        <v>7</v>
      </c>
    </row>
    <row r="4" spans="1:25" s="45" customFormat="1" ht="24" customHeight="1" x14ac:dyDescent="0.2">
      <c r="A4" s="121" t="s">
        <v>280</v>
      </c>
      <c r="B4" s="125" t="s">
        <v>272</v>
      </c>
      <c r="C4" s="121" t="s">
        <v>274</v>
      </c>
      <c r="D4" s="121" t="s">
        <v>275</v>
      </c>
      <c r="E4" s="121" t="s">
        <v>273</v>
      </c>
      <c r="F4" s="121" t="s">
        <v>7</v>
      </c>
      <c r="G4" s="121" t="s">
        <v>1</v>
      </c>
      <c r="H4" s="121" t="s">
        <v>6</v>
      </c>
      <c r="I4" s="121"/>
      <c r="J4" s="121" t="s">
        <v>266</v>
      </c>
      <c r="K4" s="121" t="s">
        <v>4</v>
      </c>
      <c r="L4" s="121" t="s">
        <v>271</v>
      </c>
      <c r="M4" s="121" t="s">
        <v>267</v>
      </c>
      <c r="N4" s="121"/>
      <c r="O4" s="121"/>
      <c r="P4" s="121" t="s">
        <v>2</v>
      </c>
      <c r="Q4" s="121" t="s">
        <v>3</v>
      </c>
      <c r="R4" s="121" t="s">
        <v>161</v>
      </c>
      <c r="S4" s="121"/>
      <c r="T4" s="121" t="s">
        <v>164</v>
      </c>
      <c r="U4" s="121"/>
      <c r="V4" s="121" t="s">
        <v>165</v>
      </c>
      <c r="W4" s="121"/>
      <c r="X4" s="121" t="s">
        <v>166</v>
      </c>
      <c r="Y4" s="121"/>
    </row>
    <row r="5" spans="1:25" s="45" customFormat="1" ht="21.6" customHeight="1" x14ac:dyDescent="0.2">
      <c r="A5" s="121"/>
      <c r="B5" s="126"/>
      <c r="C5" s="121"/>
      <c r="D5" s="121"/>
      <c r="E5" s="121"/>
      <c r="F5" s="121"/>
      <c r="G5" s="121"/>
      <c r="H5" s="46" t="s">
        <v>8</v>
      </c>
      <c r="I5" s="46" t="s">
        <v>9</v>
      </c>
      <c r="J5" s="121"/>
      <c r="K5" s="121"/>
      <c r="L5" s="121"/>
      <c r="M5" s="46" t="s">
        <v>268</v>
      </c>
      <c r="N5" s="46" t="s">
        <v>269</v>
      </c>
      <c r="O5" s="46" t="s">
        <v>270</v>
      </c>
      <c r="P5" s="121"/>
      <c r="Q5" s="121"/>
      <c r="R5" s="73" t="s">
        <v>162</v>
      </c>
      <c r="S5" s="73" t="s">
        <v>279</v>
      </c>
      <c r="T5" s="73" t="s">
        <v>162</v>
      </c>
      <c r="U5" s="73" t="s">
        <v>279</v>
      </c>
      <c r="V5" s="73" t="s">
        <v>162</v>
      </c>
      <c r="W5" s="73" t="s">
        <v>279</v>
      </c>
      <c r="X5" s="73" t="s">
        <v>162</v>
      </c>
      <c r="Y5" s="73" t="s">
        <v>279</v>
      </c>
    </row>
    <row r="6" spans="1:25" ht="162" customHeight="1" x14ac:dyDescent="0.2">
      <c r="A6" s="49" t="s">
        <v>325</v>
      </c>
      <c r="B6" s="59" t="s">
        <v>951</v>
      </c>
      <c r="C6" s="113" t="s">
        <v>281</v>
      </c>
      <c r="D6" s="49"/>
      <c r="E6" s="113" t="s">
        <v>289</v>
      </c>
      <c r="F6" s="48">
        <v>1</v>
      </c>
      <c r="G6" s="63" t="s">
        <v>406</v>
      </c>
      <c r="H6" s="47">
        <v>44927</v>
      </c>
      <c r="I6" s="47">
        <v>45291</v>
      </c>
      <c r="J6" s="48" t="s">
        <v>404</v>
      </c>
      <c r="K6" s="48">
        <v>1</v>
      </c>
      <c r="L6" s="66" t="s">
        <v>405</v>
      </c>
      <c r="M6" s="48" t="s">
        <v>308</v>
      </c>
      <c r="N6" s="48" t="s">
        <v>308</v>
      </c>
      <c r="O6" s="48"/>
      <c r="P6" s="48" t="s">
        <v>404</v>
      </c>
      <c r="Q6" s="48" t="s">
        <v>408</v>
      </c>
      <c r="R6" s="48"/>
      <c r="S6" s="49"/>
      <c r="T6" s="49"/>
      <c r="U6" s="49"/>
      <c r="V6" s="48"/>
      <c r="W6" s="49"/>
      <c r="X6" s="49"/>
      <c r="Y6" s="49"/>
    </row>
    <row r="7" spans="1:25" ht="75.75" customHeight="1" x14ac:dyDescent="0.2">
      <c r="A7" s="49" t="s">
        <v>421</v>
      </c>
      <c r="B7" s="59" t="s">
        <v>959</v>
      </c>
      <c r="C7" s="117"/>
      <c r="D7" s="49"/>
      <c r="E7" s="117"/>
      <c r="F7" s="48">
        <v>2</v>
      </c>
      <c r="G7" s="63" t="s">
        <v>526</v>
      </c>
      <c r="H7" s="47">
        <v>44927</v>
      </c>
      <c r="I7" s="47">
        <v>45016</v>
      </c>
      <c r="J7" s="57" t="s">
        <v>521</v>
      </c>
      <c r="K7" s="53">
        <v>100</v>
      </c>
      <c r="L7" s="67" t="s">
        <v>522</v>
      </c>
      <c r="M7" s="53" t="s">
        <v>308</v>
      </c>
      <c r="N7" s="48" t="s">
        <v>308</v>
      </c>
      <c r="O7" s="48"/>
      <c r="P7" s="48" t="s">
        <v>523</v>
      </c>
      <c r="Q7" s="48" t="s">
        <v>524</v>
      </c>
      <c r="R7" s="48"/>
      <c r="S7" s="49"/>
      <c r="T7" s="49"/>
      <c r="U7" s="49"/>
      <c r="V7" s="48"/>
      <c r="W7" s="49"/>
      <c r="X7" s="49"/>
      <c r="Y7" s="49"/>
    </row>
    <row r="8" spans="1:25" ht="84" x14ac:dyDescent="0.2">
      <c r="A8" s="49" t="s">
        <v>421</v>
      </c>
      <c r="B8" s="59" t="s">
        <v>959</v>
      </c>
      <c r="C8" s="117"/>
      <c r="D8" s="49"/>
      <c r="E8" s="117"/>
      <c r="F8" s="48">
        <v>3</v>
      </c>
      <c r="G8" s="64" t="s">
        <v>525</v>
      </c>
      <c r="H8" s="47">
        <v>45017</v>
      </c>
      <c r="I8" s="47">
        <v>45291</v>
      </c>
      <c r="J8" s="47" t="s">
        <v>527</v>
      </c>
      <c r="K8" s="55">
        <v>100</v>
      </c>
      <c r="L8" s="66" t="s">
        <v>425</v>
      </c>
      <c r="M8" s="48" t="s">
        <v>308</v>
      </c>
      <c r="N8" s="48" t="s">
        <v>308</v>
      </c>
      <c r="O8" s="48" t="s">
        <v>308</v>
      </c>
      <c r="P8" s="48" t="s">
        <v>426</v>
      </c>
      <c r="Q8" s="48" t="s">
        <v>524</v>
      </c>
      <c r="R8" s="48"/>
      <c r="S8" s="49"/>
      <c r="T8" s="49"/>
      <c r="U8" s="49"/>
      <c r="V8" s="48"/>
      <c r="W8" s="49"/>
      <c r="X8" s="49"/>
      <c r="Y8" s="49"/>
    </row>
    <row r="9" spans="1:25" ht="72" customHeight="1" x14ac:dyDescent="0.2">
      <c r="A9" s="49" t="s">
        <v>421</v>
      </c>
      <c r="B9" s="59" t="s">
        <v>952</v>
      </c>
      <c r="C9" s="117"/>
      <c r="D9" s="49"/>
      <c r="E9" s="117"/>
      <c r="F9" s="48">
        <v>4</v>
      </c>
      <c r="G9" s="65" t="s">
        <v>423</v>
      </c>
      <c r="H9" s="74">
        <v>44958</v>
      </c>
      <c r="I9" s="74">
        <v>44985</v>
      </c>
      <c r="J9" s="52" t="s">
        <v>478</v>
      </c>
      <c r="K9" s="56">
        <v>100</v>
      </c>
      <c r="L9" s="67" t="s">
        <v>518</v>
      </c>
      <c r="M9" s="48" t="s">
        <v>308</v>
      </c>
      <c r="N9" s="48" t="s">
        <v>308</v>
      </c>
      <c r="O9" s="48" t="s">
        <v>308</v>
      </c>
      <c r="P9" s="48" t="s">
        <v>528</v>
      </c>
      <c r="Q9" s="48" t="s">
        <v>422</v>
      </c>
      <c r="R9" s="48"/>
      <c r="S9" s="49"/>
      <c r="T9" s="49"/>
      <c r="U9" s="49"/>
      <c r="V9" s="48"/>
      <c r="W9" s="49"/>
      <c r="X9" s="49"/>
      <c r="Y9" s="49"/>
    </row>
    <row r="10" spans="1:25" ht="71.25" customHeight="1" x14ac:dyDescent="0.2">
      <c r="A10" s="49" t="s">
        <v>421</v>
      </c>
      <c r="B10" s="59" t="s">
        <v>952</v>
      </c>
      <c r="C10" s="117"/>
      <c r="D10" s="49"/>
      <c r="E10" s="117"/>
      <c r="F10" s="48">
        <v>5</v>
      </c>
      <c r="G10" s="62" t="s">
        <v>424</v>
      </c>
      <c r="H10" s="54">
        <v>44986</v>
      </c>
      <c r="I10" s="54">
        <v>45291</v>
      </c>
      <c r="J10" s="47" t="s">
        <v>527</v>
      </c>
      <c r="K10" s="55">
        <v>100</v>
      </c>
      <c r="L10" s="66" t="s">
        <v>425</v>
      </c>
      <c r="M10" s="48" t="s">
        <v>308</v>
      </c>
      <c r="N10" s="48" t="s">
        <v>308</v>
      </c>
      <c r="O10" s="48" t="s">
        <v>308</v>
      </c>
      <c r="P10" s="48" t="s">
        <v>426</v>
      </c>
      <c r="Q10" s="49" t="s">
        <v>422</v>
      </c>
      <c r="R10" s="48"/>
      <c r="S10" s="49"/>
      <c r="T10" s="49"/>
      <c r="U10" s="49"/>
      <c r="V10" s="48"/>
      <c r="W10" s="49"/>
      <c r="X10" s="49"/>
      <c r="Y10" s="49"/>
    </row>
    <row r="11" spans="1:25" ht="144.75" customHeight="1" x14ac:dyDescent="0.2">
      <c r="A11" s="49" t="s">
        <v>421</v>
      </c>
      <c r="B11" s="59" t="s">
        <v>953</v>
      </c>
      <c r="C11" s="117"/>
      <c r="D11" s="49"/>
      <c r="E11" s="117"/>
      <c r="F11" s="48">
        <v>6</v>
      </c>
      <c r="G11" s="62" t="s">
        <v>427</v>
      </c>
      <c r="H11" s="54">
        <v>44958</v>
      </c>
      <c r="I11" s="54">
        <v>45291</v>
      </c>
      <c r="J11" s="47" t="s">
        <v>530</v>
      </c>
      <c r="K11" s="55">
        <v>100</v>
      </c>
      <c r="L11" s="66" t="s">
        <v>529</v>
      </c>
      <c r="M11" s="48" t="s">
        <v>308</v>
      </c>
      <c r="N11" s="48" t="s">
        <v>308</v>
      </c>
      <c r="O11" s="48"/>
      <c r="P11" s="48" t="s">
        <v>428</v>
      </c>
      <c r="Q11" s="63" t="s">
        <v>429</v>
      </c>
      <c r="R11" s="48"/>
      <c r="S11" s="49"/>
      <c r="T11" s="49"/>
      <c r="U11" s="49"/>
      <c r="V11" s="48"/>
      <c r="W11" s="49"/>
      <c r="X11" s="49"/>
      <c r="Y11" s="49"/>
    </row>
    <row r="12" spans="1:25" ht="108" x14ac:dyDescent="0.2">
      <c r="A12" s="49" t="s">
        <v>421</v>
      </c>
      <c r="B12" s="59" t="s">
        <v>953</v>
      </c>
      <c r="C12" s="117"/>
      <c r="D12" s="49"/>
      <c r="E12" s="117"/>
      <c r="F12" s="48">
        <v>7</v>
      </c>
      <c r="G12" s="62" t="s">
        <v>430</v>
      </c>
      <c r="H12" s="54">
        <v>45051</v>
      </c>
      <c r="I12" s="54">
        <v>45291</v>
      </c>
      <c r="J12" s="47" t="s">
        <v>531</v>
      </c>
      <c r="K12" s="55">
        <v>100</v>
      </c>
      <c r="L12" s="66" t="s">
        <v>927</v>
      </c>
      <c r="M12" s="48" t="s">
        <v>308</v>
      </c>
      <c r="N12" s="48" t="s">
        <v>308</v>
      </c>
      <c r="O12" s="48"/>
      <c r="P12" s="48" t="s">
        <v>431</v>
      </c>
      <c r="Q12" s="48" t="s">
        <v>928</v>
      </c>
      <c r="R12" s="48"/>
      <c r="S12" s="49"/>
      <c r="T12" s="49"/>
      <c r="U12" s="49"/>
      <c r="V12" s="48"/>
      <c r="W12" s="49"/>
      <c r="X12" s="49"/>
      <c r="Y12" s="49"/>
    </row>
    <row r="13" spans="1:25" ht="67.5" x14ac:dyDescent="0.2">
      <c r="A13" s="49" t="s">
        <v>421</v>
      </c>
      <c r="B13" s="59" t="s">
        <v>952</v>
      </c>
      <c r="C13" s="117"/>
      <c r="D13" s="49"/>
      <c r="E13" s="117"/>
      <c r="F13" s="48">
        <v>8</v>
      </c>
      <c r="G13" s="78" t="s">
        <v>437</v>
      </c>
      <c r="H13" s="54">
        <v>44958</v>
      </c>
      <c r="I13" s="54">
        <v>44985</v>
      </c>
      <c r="J13" s="77" t="s">
        <v>521</v>
      </c>
      <c r="K13" s="48">
        <v>100</v>
      </c>
      <c r="L13" s="66" t="s">
        <v>522</v>
      </c>
      <c r="M13" s="48" t="s">
        <v>308</v>
      </c>
      <c r="N13" s="48" t="s">
        <v>308</v>
      </c>
      <c r="O13" s="48"/>
      <c r="P13" s="48" t="s">
        <v>523</v>
      </c>
      <c r="Q13" s="49" t="s">
        <v>432</v>
      </c>
      <c r="R13" s="48"/>
      <c r="S13" s="49"/>
      <c r="T13" s="49"/>
      <c r="U13" s="49"/>
      <c r="V13" s="48"/>
      <c r="W13" s="49"/>
      <c r="X13" s="49"/>
      <c r="Y13" s="49"/>
    </row>
    <row r="14" spans="1:25" ht="48" x14ac:dyDescent="0.2">
      <c r="A14" s="49" t="s">
        <v>421</v>
      </c>
      <c r="B14" s="59" t="s">
        <v>952</v>
      </c>
      <c r="C14" s="117"/>
      <c r="D14" s="49"/>
      <c r="E14" s="117"/>
      <c r="F14" s="48">
        <v>9</v>
      </c>
      <c r="G14" s="63" t="s">
        <v>438</v>
      </c>
      <c r="H14" s="54">
        <v>44986</v>
      </c>
      <c r="I14" s="47">
        <v>45291</v>
      </c>
      <c r="J14" s="52" t="s">
        <v>527</v>
      </c>
      <c r="K14" s="55">
        <v>100</v>
      </c>
      <c r="L14" s="66" t="s">
        <v>433</v>
      </c>
      <c r="M14" s="48" t="s">
        <v>308</v>
      </c>
      <c r="N14" s="48" t="s">
        <v>308</v>
      </c>
      <c r="O14" s="48" t="s">
        <v>434</v>
      </c>
      <c r="P14" s="48" t="s">
        <v>435</v>
      </c>
      <c r="Q14" s="63" t="s">
        <v>436</v>
      </c>
      <c r="R14" s="48"/>
      <c r="S14" s="49"/>
      <c r="T14" s="49"/>
      <c r="U14" s="49"/>
      <c r="V14" s="48"/>
      <c r="W14" s="49"/>
      <c r="X14" s="49"/>
      <c r="Y14" s="49"/>
    </row>
    <row r="15" spans="1:25" ht="60" x14ac:dyDescent="0.2">
      <c r="A15" s="49" t="s">
        <v>421</v>
      </c>
      <c r="B15" s="59" t="s">
        <v>954</v>
      </c>
      <c r="C15" s="117"/>
      <c r="D15" s="49"/>
      <c r="E15" s="117"/>
      <c r="F15" s="48">
        <v>10</v>
      </c>
      <c r="G15" s="63" t="s">
        <v>929</v>
      </c>
      <c r="H15" s="47">
        <v>45017</v>
      </c>
      <c r="I15" s="47">
        <v>45291</v>
      </c>
      <c r="J15" s="52" t="s">
        <v>573</v>
      </c>
      <c r="K15" s="55">
        <v>100</v>
      </c>
      <c r="L15" s="66" t="s">
        <v>574</v>
      </c>
      <c r="M15" s="48" t="s">
        <v>308</v>
      </c>
      <c r="N15" s="48" t="s">
        <v>308</v>
      </c>
      <c r="O15" s="48" t="s">
        <v>308</v>
      </c>
      <c r="P15" s="47" t="s">
        <v>442</v>
      </c>
      <c r="Q15" s="49" t="s">
        <v>443</v>
      </c>
      <c r="R15" s="48"/>
      <c r="S15" s="49"/>
      <c r="T15" s="49"/>
      <c r="U15" s="49"/>
      <c r="V15" s="48"/>
      <c r="W15" s="49"/>
      <c r="X15" s="49"/>
      <c r="Y15" s="49"/>
    </row>
    <row r="16" spans="1:25" ht="84.75" customHeight="1" x14ac:dyDescent="0.2">
      <c r="A16" s="49" t="s">
        <v>421</v>
      </c>
      <c r="B16" s="59" t="s">
        <v>954</v>
      </c>
      <c r="C16" s="117"/>
      <c r="D16" s="49"/>
      <c r="E16" s="117"/>
      <c r="F16" s="48">
        <v>11</v>
      </c>
      <c r="G16" s="63" t="s">
        <v>930</v>
      </c>
      <c r="H16" s="54">
        <v>44958</v>
      </c>
      <c r="I16" s="54">
        <v>45291</v>
      </c>
      <c r="J16" s="52" t="s">
        <v>931</v>
      </c>
      <c r="K16" s="55">
        <v>100</v>
      </c>
      <c r="L16" s="66" t="s">
        <v>932</v>
      </c>
      <c r="M16" s="48" t="s">
        <v>308</v>
      </c>
      <c r="N16" s="48" t="s">
        <v>308</v>
      </c>
      <c r="O16" s="48" t="s">
        <v>308</v>
      </c>
      <c r="P16" s="47" t="s">
        <v>444</v>
      </c>
      <c r="Q16" s="48" t="s">
        <v>429</v>
      </c>
      <c r="R16" s="48"/>
      <c r="S16" s="49"/>
      <c r="T16" s="49"/>
      <c r="U16" s="49"/>
      <c r="V16" s="48"/>
      <c r="W16" s="49"/>
      <c r="X16" s="49"/>
      <c r="Y16" s="49"/>
    </row>
    <row r="17" spans="1:25" ht="60" x14ac:dyDescent="0.2">
      <c r="A17" s="49" t="s">
        <v>421</v>
      </c>
      <c r="B17" s="59" t="s">
        <v>952</v>
      </c>
      <c r="C17" s="117"/>
      <c r="D17" s="49"/>
      <c r="E17" s="117"/>
      <c r="F17" s="48">
        <v>12</v>
      </c>
      <c r="G17" s="49" t="s">
        <v>615</v>
      </c>
      <c r="H17" s="47">
        <v>45047</v>
      </c>
      <c r="I17" s="47">
        <v>45291</v>
      </c>
      <c r="J17" s="72" t="s">
        <v>616</v>
      </c>
      <c r="K17" s="56">
        <v>100</v>
      </c>
      <c r="L17" s="66" t="s">
        <v>933</v>
      </c>
      <c r="M17" s="48" t="s">
        <v>308</v>
      </c>
      <c r="N17" s="48"/>
      <c r="O17" s="48" t="s">
        <v>308</v>
      </c>
      <c r="P17" s="48" t="s">
        <v>617</v>
      </c>
      <c r="Q17" s="48" t="s">
        <v>618</v>
      </c>
      <c r="R17" s="48"/>
      <c r="S17" s="49"/>
      <c r="T17" s="49"/>
      <c r="U17" s="49"/>
      <c r="V17" s="48"/>
      <c r="W17" s="49"/>
      <c r="X17" s="49"/>
      <c r="Y17" s="49"/>
    </row>
    <row r="18" spans="1:25" ht="36" x14ac:dyDescent="0.2">
      <c r="A18" s="49" t="s">
        <v>421</v>
      </c>
      <c r="B18" s="59" t="s">
        <v>952</v>
      </c>
      <c r="C18" s="117"/>
      <c r="D18" s="49"/>
      <c r="E18" s="117"/>
      <c r="F18" s="48">
        <v>13</v>
      </c>
      <c r="G18" s="49" t="s">
        <v>619</v>
      </c>
      <c r="H18" s="47">
        <v>45047</v>
      </c>
      <c r="I18" s="47">
        <v>45291</v>
      </c>
      <c r="J18" s="48" t="s">
        <v>620</v>
      </c>
      <c r="K18" s="56">
        <v>100</v>
      </c>
      <c r="L18" s="66" t="s">
        <v>934</v>
      </c>
      <c r="M18" s="48" t="s">
        <v>308</v>
      </c>
      <c r="N18" s="48"/>
      <c r="O18" s="48"/>
      <c r="P18" s="48" t="s">
        <v>621</v>
      </c>
      <c r="Q18" s="48" t="s">
        <v>622</v>
      </c>
      <c r="R18" s="48"/>
      <c r="S18" s="49"/>
      <c r="T18" s="49"/>
      <c r="U18" s="49"/>
      <c r="V18" s="48"/>
      <c r="W18" s="49"/>
      <c r="X18" s="49"/>
      <c r="Y18" s="49"/>
    </row>
    <row r="19" spans="1:25" ht="84" x14ac:dyDescent="0.2">
      <c r="A19" s="49" t="s">
        <v>325</v>
      </c>
      <c r="B19" s="59" t="s">
        <v>951</v>
      </c>
      <c r="C19" s="117"/>
      <c r="D19" s="49"/>
      <c r="E19" s="117"/>
      <c r="F19" s="48">
        <v>14</v>
      </c>
      <c r="G19" s="49" t="s">
        <v>884</v>
      </c>
      <c r="H19" s="47">
        <v>45078</v>
      </c>
      <c r="I19" s="47">
        <v>45291</v>
      </c>
      <c r="J19" s="77" t="s">
        <v>886</v>
      </c>
      <c r="K19" s="48">
        <v>100</v>
      </c>
      <c r="L19" s="66" t="s">
        <v>885</v>
      </c>
      <c r="M19" s="48" t="s">
        <v>308</v>
      </c>
      <c r="N19" s="48" t="s">
        <v>308</v>
      </c>
      <c r="O19" s="48"/>
      <c r="P19" s="48" t="s">
        <v>887</v>
      </c>
      <c r="Q19" s="48" t="s">
        <v>715</v>
      </c>
      <c r="R19" s="48"/>
      <c r="S19" s="49"/>
      <c r="T19" s="49"/>
      <c r="U19" s="49"/>
      <c r="V19" s="48"/>
      <c r="W19" s="49"/>
      <c r="X19" s="49"/>
      <c r="Y19" s="49"/>
    </row>
    <row r="20" spans="1:25" ht="67.5" x14ac:dyDescent="0.2">
      <c r="A20" s="49" t="s">
        <v>325</v>
      </c>
      <c r="B20" s="59" t="s">
        <v>954</v>
      </c>
      <c r="C20" s="117"/>
      <c r="D20" s="49"/>
      <c r="E20" s="113" t="s">
        <v>290</v>
      </c>
      <c r="F20" s="48">
        <v>15</v>
      </c>
      <c r="G20" s="78" t="s">
        <v>361</v>
      </c>
      <c r="H20" s="54">
        <v>44958</v>
      </c>
      <c r="I20" s="54">
        <v>44985</v>
      </c>
      <c r="J20" s="77" t="s">
        <v>532</v>
      </c>
      <c r="K20" s="48">
        <v>100</v>
      </c>
      <c r="L20" s="66" t="s">
        <v>533</v>
      </c>
      <c r="M20" s="48" t="s">
        <v>308</v>
      </c>
      <c r="N20" s="48" t="s">
        <v>308</v>
      </c>
      <c r="O20" s="48"/>
      <c r="P20" s="48" t="s">
        <v>534</v>
      </c>
      <c r="Q20" s="48" t="s">
        <v>355</v>
      </c>
      <c r="R20" s="48"/>
      <c r="S20" s="49"/>
      <c r="T20" s="49"/>
      <c r="U20" s="49"/>
      <c r="V20" s="48"/>
      <c r="W20" s="49"/>
      <c r="X20" s="49"/>
      <c r="Y20" s="49"/>
    </row>
    <row r="21" spans="1:25" ht="45" x14ac:dyDescent="0.2">
      <c r="A21" s="49" t="s">
        <v>325</v>
      </c>
      <c r="B21" s="59" t="s">
        <v>954</v>
      </c>
      <c r="C21" s="117"/>
      <c r="D21" s="49"/>
      <c r="E21" s="117"/>
      <c r="F21" s="48">
        <v>16</v>
      </c>
      <c r="G21" s="63" t="s">
        <v>362</v>
      </c>
      <c r="H21" s="47">
        <v>44986</v>
      </c>
      <c r="I21" s="47">
        <v>45291</v>
      </c>
      <c r="J21" s="48" t="s">
        <v>363</v>
      </c>
      <c r="K21" s="48">
        <v>100</v>
      </c>
      <c r="L21" s="66" t="s">
        <v>364</v>
      </c>
      <c r="M21" s="48" t="s">
        <v>308</v>
      </c>
      <c r="N21" s="48"/>
      <c r="O21" s="48" t="s">
        <v>308</v>
      </c>
      <c r="P21" s="48" t="s">
        <v>365</v>
      </c>
      <c r="Q21" s="48" t="s">
        <v>355</v>
      </c>
      <c r="R21" s="48"/>
      <c r="S21" s="49"/>
      <c r="T21" s="49"/>
      <c r="U21" s="49"/>
      <c r="V21" s="48"/>
      <c r="W21" s="49"/>
      <c r="X21" s="49"/>
      <c r="Y21" s="49"/>
    </row>
    <row r="22" spans="1:25" ht="67.5" x14ac:dyDescent="0.2">
      <c r="A22" s="49" t="s">
        <v>325</v>
      </c>
      <c r="B22" s="59" t="s">
        <v>954</v>
      </c>
      <c r="C22" s="117"/>
      <c r="D22" s="49"/>
      <c r="E22" s="117"/>
      <c r="F22" s="48">
        <v>17</v>
      </c>
      <c r="G22" s="78" t="s">
        <v>356</v>
      </c>
      <c r="H22" s="54">
        <v>44958</v>
      </c>
      <c r="I22" s="54">
        <v>44985</v>
      </c>
      <c r="J22" s="77" t="s">
        <v>532</v>
      </c>
      <c r="K22" s="48">
        <v>100</v>
      </c>
      <c r="L22" s="66" t="s">
        <v>533</v>
      </c>
      <c r="M22" s="48" t="s">
        <v>308</v>
      </c>
      <c r="N22" s="48" t="s">
        <v>308</v>
      </c>
      <c r="O22" s="48"/>
      <c r="P22" s="48" t="s">
        <v>534</v>
      </c>
      <c r="Q22" s="48" t="s">
        <v>355</v>
      </c>
      <c r="R22" s="48"/>
      <c r="S22" s="49"/>
      <c r="T22" s="49"/>
      <c r="U22" s="49"/>
      <c r="V22" s="48"/>
      <c r="W22" s="49"/>
      <c r="X22" s="49"/>
      <c r="Y22" s="49"/>
    </row>
    <row r="23" spans="1:25" ht="45" x14ac:dyDescent="0.2">
      <c r="A23" s="49" t="s">
        <v>325</v>
      </c>
      <c r="B23" s="59" t="s">
        <v>954</v>
      </c>
      <c r="C23" s="117"/>
      <c r="D23" s="49"/>
      <c r="E23" s="117"/>
      <c r="F23" s="48">
        <v>18</v>
      </c>
      <c r="G23" s="63" t="s">
        <v>357</v>
      </c>
      <c r="H23" s="47">
        <v>44986</v>
      </c>
      <c r="I23" s="47">
        <v>45291</v>
      </c>
      <c r="J23" s="48" t="s">
        <v>359</v>
      </c>
      <c r="K23" s="79">
        <v>100</v>
      </c>
      <c r="L23" s="66" t="s">
        <v>316</v>
      </c>
      <c r="M23" s="48" t="s">
        <v>308</v>
      </c>
      <c r="N23" s="48" t="s">
        <v>308</v>
      </c>
      <c r="O23" s="48" t="s">
        <v>308</v>
      </c>
      <c r="P23" s="48" t="s">
        <v>360</v>
      </c>
      <c r="Q23" s="48" t="s">
        <v>355</v>
      </c>
      <c r="R23" s="48"/>
      <c r="S23" s="49"/>
      <c r="T23" s="49"/>
      <c r="U23" s="49"/>
      <c r="V23" s="48"/>
      <c r="W23" s="49"/>
      <c r="X23" s="49"/>
      <c r="Y23" s="49"/>
    </row>
    <row r="24" spans="1:25" ht="76.5" customHeight="1" x14ac:dyDescent="0.2">
      <c r="A24" s="49" t="s">
        <v>325</v>
      </c>
      <c r="B24" s="59" t="s">
        <v>951</v>
      </c>
      <c r="C24" s="117"/>
      <c r="D24" s="49"/>
      <c r="E24" s="117"/>
      <c r="F24" s="48">
        <v>19</v>
      </c>
      <c r="G24" s="63" t="s">
        <v>417</v>
      </c>
      <c r="H24" s="47">
        <v>44927</v>
      </c>
      <c r="I24" s="47">
        <v>45107</v>
      </c>
      <c r="J24" s="77" t="s">
        <v>458</v>
      </c>
      <c r="K24" s="48">
        <v>100</v>
      </c>
      <c r="L24" s="66" t="s">
        <v>460</v>
      </c>
      <c r="M24" s="48" t="s">
        <v>308</v>
      </c>
      <c r="N24" s="48" t="s">
        <v>308</v>
      </c>
      <c r="O24" s="48"/>
      <c r="P24" s="48" t="s">
        <v>418</v>
      </c>
      <c r="Q24" s="48" t="s">
        <v>324</v>
      </c>
      <c r="R24" s="48"/>
      <c r="S24" s="49"/>
      <c r="T24" s="49"/>
      <c r="U24" s="49"/>
      <c r="V24" s="48"/>
      <c r="W24" s="49"/>
      <c r="X24" s="49"/>
      <c r="Y24" s="49"/>
    </row>
    <row r="25" spans="1:25" ht="72" x14ac:dyDescent="0.2">
      <c r="A25" s="49" t="s">
        <v>421</v>
      </c>
      <c r="B25" s="59" t="s">
        <v>952</v>
      </c>
      <c r="C25" s="117"/>
      <c r="D25" s="49"/>
      <c r="E25" s="117"/>
      <c r="F25" s="48">
        <v>20</v>
      </c>
      <c r="G25" s="63" t="s">
        <v>451</v>
      </c>
      <c r="H25" s="47">
        <v>44927</v>
      </c>
      <c r="I25" s="47">
        <v>45291</v>
      </c>
      <c r="J25" s="52" t="s">
        <v>573</v>
      </c>
      <c r="K25" s="55">
        <v>100</v>
      </c>
      <c r="L25" s="66" t="s">
        <v>574</v>
      </c>
      <c r="M25" s="48" t="s">
        <v>308</v>
      </c>
      <c r="N25" s="48"/>
      <c r="O25" s="48" t="s">
        <v>308</v>
      </c>
      <c r="P25" s="48" t="s">
        <v>452</v>
      </c>
      <c r="Q25" s="48" t="s">
        <v>453</v>
      </c>
      <c r="R25" s="48"/>
      <c r="S25" s="49"/>
      <c r="T25" s="49"/>
      <c r="U25" s="49"/>
      <c r="V25" s="48"/>
      <c r="W25" s="49"/>
      <c r="X25" s="49"/>
      <c r="Y25" s="49"/>
    </row>
    <row r="26" spans="1:25" ht="84" x14ac:dyDescent="0.2">
      <c r="A26" s="49" t="s">
        <v>421</v>
      </c>
      <c r="B26" s="59" t="s">
        <v>952</v>
      </c>
      <c r="C26" s="117"/>
      <c r="D26" s="49"/>
      <c r="E26" s="117"/>
      <c r="F26" s="48">
        <v>21</v>
      </c>
      <c r="G26" s="63" t="s">
        <v>454</v>
      </c>
      <c r="H26" s="47">
        <v>44927</v>
      </c>
      <c r="I26" s="47">
        <v>45291</v>
      </c>
      <c r="J26" s="77" t="s">
        <v>457</v>
      </c>
      <c r="K26" s="48">
        <v>100</v>
      </c>
      <c r="L26" s="66" t="s">
        <v>459</v>
      </c>
      <c r="M26" s="48" t="s">
        <v>308</v>
      </c>
      <c r="N26" s="48"/>
      <c r="O26" s="48" t="s">
        <v>308</v>
      </c>
      <c r="P26" s="48" t="s">
        <v>456</v>
      </c>
      <c r="Q26" s="48" t="s">
        <v>455</v>
      </c>
      <c r="R26" s="48"/>
      <c r="S26" s="49"/>
      <c r="T26" s="49"/>
      <c r="U26" s="49"/>
      <c r="V26" s="48"/>
      <c r="W26" s="49"/>
      <c r="X26" s="49"/>
      <c r="Y26" s="49"/>
    </row>
    <row r="27" spans="1:25" ht="84" x14ac:dyDescent="0.2">
      <c r="A27" s="49" t="s">
        <v>421</v>
      </c>
      <c r="B27" s="59" t="s">
        <v>952</v>
      </c>
      <c r="C27" s="117"/>
      <c r="D27" s="49"/>
      <c r="E27" s="117"/>
      <c r="F27" s="48">
        <v>22</v>
      </c>
      <c r="G27" s="63" t="s">
        <v>462</v>
      </c>
      <c r="H27" s="47">
        <v>44927</v>
      </c>
      <c r="I27" s="47">
        <v>45291</v>
      </c>
      <c r="J27" s="52" t="s">
        <v>464</v>
      </c>
      <c r="K27" s="56">
        <v>100</v>
      </c>
      <c r="L27" s="66" t="s">
        <v>463</v>
      </c>
      <c r="M27" s="48" t="s">
        <v>308</v>
      </c>
      <c r="N27" s="48" t="s">
        <v>308</v>
      </c>
      <c r="O27" s="48" t="s">
        <v>308</v>
      </c>
      <c r="P27" s="47" t="s">
        <v>461</v>
      </c>
      <c r="Q27" s="48" t="s">
        <v>455</v>
      </c>
      <c r="R27" s="48"/>
      <c r="S27" s="49"/>
      <c r="T27" s="49"/>
      <c r="U27" s="49"/>
      <c r="V27" s="48"/>
      <c r="W27" s="49"/>
      <c r="X27" s="49"/>
      <c r="Y27" s="49"/>
    </row>
    <row r="28" spans="1:25" ht="84" x14ac:dyDescent="0.2">
      <c r="A28" s="49" t="s">
        <v>421</v>
      </c>
      <c r="B28" s="59" t="s">
        <v>952</v>
      </c>
      <c r="C28" s="117"/>
      <c r="D28" s="49"/>
      <c r="E28" s="117"/>
      <c r="F28" s="48">
        <v>23</v>
      </c>
      <c r="G28" s="63" t="s">
        <v>465</v>
      </c>
      <c r="H28" s="47">
        <v>44927</v>
      </c>
      <c r="I28" s="47">
        <v>45291</v>
      </c>
      <c r="J28" s="52" t="s">
        <v>468</v>
      </c>
      <c r="K28" s="56">
        <v>100</v>
      </c>
      <c r="L28" s="66" t="s">
        <v>467</v>
      </c>
      <c r="M28" s="48" t="s">
        <v>308</v>
      </c>
      <c r="N28" s="48" t="s">
        <v>308</v>
      </c>
      <c r="O28" s="48" t="s">
        <v>308</v>
      </c>
      <c r="P28" s="48" t="s">
        <v>466</v>
      </c>
      <c r="Q28" s="48" t="s">
        <v>455</v>
      </c>
      <c r="R28" s="48"/>
      <c r="S28" s="49"/>
      <c r="T28" s="49"/>
      <c r="U28" s="49"/>
      <c r="V28" s="48"/>
      <c r="W28" s="49"/>
      <c r="X28" s="49"/>
      <c r="Y28" s="49"/>
    </row>
    <row r="29" spans="1:25" ht="63" customHeight="1" x14ac:dyDescent="0.2">
      <c r="A29" s="49" t="s">
        <v>421</v>
      </c>
      <c r="B29" s="59" t="s">
        <v>952</v>
      </c>
      <c r="C29" s="117"/>
      <c r="D29" s="49"/>
      <c r="E29" s="117"/>
      <c r="F29" s="48">
        <v>24</v>
      </c>
      <c r="G29" s="63" t="s">
        <v>469</v>
      </c>
      <c r="H29" s="47">
        <v>44927</v>
      </c>
      <c r="I29" s="47">
        <v>45291</v>
      </c>
      <c r="J29" s="52" t="s">
        <v>573</v>
      </c>
      <c r="K29" s="55">
        <v>100</v>
      </c>
      <c r="L29" s="66" t="s">
        <v>574</v>
      </c>
      <c r="M29" s="48" t="s">
        <v>308</v>
      </c>
      <c r="N29" s="48" t="s">
        <v>308</v>
      </c>
      <c r="O29" s="48" t="s">
        <v>308</v>
      </c>
      <c r="P29" s="48" t="s">
        <v>470</v>
      </c>
      <c r="Q29" s="48" t="s">
        <v>471</v>
      </c>
      <c r="R29" s="48"/>
      <c r="S29" s="49"/>
      <c r="T29" s="49"/>
      <c r="U29" s="49"/>
      <c r="V29" s="48"/>
      <c r="W29" s="49"/>
      <c r="X29" s="49"/>
      <c r="Y29" s="49"/>
    </row>
    <row r="30" spans="1:25" ht="84" customHeight="1" x14ac:dyDescent="0.2">
      <c r="A30" s="49" t="s">
        <v>421</v>
      </c>
      <c r="B30" s="59" t="s">
        <v>952</v>
      </c>
      <c r="C30" s="117"/>
      <c r="D30" s="49"/>
      <c r="E30" s="117"/>
      <c r="F30" s="48">
        <v>25</v>
      </c>
      <c r="G30" s="63" t="s">
        <v>472</v>
      </c>
      <c r="H30" s="47">
        <v>44958</v>
      </c>
      <c r="I30" s="47">
        <v>45291</v>
      </c>
      <c r="J30" s="52" t="s">
        <v>478</v>
      </c>
      <c r="K30" s="56">
        <v>100</v>
      </c>
      <c r="L30" s="66" t="s">
        <v>477</v>
      </c>
      <c r="M30" s="48" t="s">
        <v>308</v>
      </c>
      <c r="N30" s="48" t="s">
        <v>308</v>
      </c>
      <c r="O30" s="48" t="s">
        <v>308</v>
      </c>
      <c r="P30" s="48" t="s">
        <v>479</v>
      </c>
      <c r="Q30" s="48" t="s">
        <v>471</v>
      </c>
      <c r="R30" s="48"/>
      <c r="S30" s="49"/>
      <c r="T30" s="49"/>
      <c r="U30" s="49"/>
      <c r="V30" s="48"/>
      <c r="W30" s="49"/>
      <c r="X30" s="49"/>
      <c r="Y30" s="49"/>
    </row>
    <row r="31" spans="1:25" ht="48" x14ac:dyDescent="0.2">
      <c r="A31" s="49" t="s">
        <v>421</v>
      </c>
      <c r="B31" s="59" t="s">
        <v>952</v>
      </c>
      <c r="C31" s="117"/>
      <c r="D31" s="49"/>
      <c r="E31" s="117"/>
      <c r="F31" s="48">
        <v>26</v>
      </c>
      <c r="G31" s="63" t="s">
        <v>473</v>
      </c>
      <c r="H31" s="47">
        <v>44958</v>
      </c>
      <c r="I31" s="47">
        <v>45291</v>
      </c>
      <c r="J31" s="52" t="s">
        <v>475</v>
      </c>
      <c r="K31" s="56">
        <v>100</v>
      </c>
      <c r="L31" s="66" t="s">
        <v>474</v>
      </c>
      <c r="M31" s="48" t="s">
        <v>308</v>
      </c>
      <c r="N31" s="48" t="s">
        <v>308</v>
      </c>
      <c r="O31" s="48"/>
      <c r="P31" s="48" t="s">
        <v>476</v>
      </c>
      <c r="Q31" s="48" t="s">
        <v>471</v>
      </c>
      <c r="R31" s="48"/>
      <c r="S31" s="49"/>
      <c r="T31" s="49"/>
      <c r="U31" s="49"/>
      <c r="V31" s="48"/>
      <c r="W31" s="49"/>
      <c r="X31" s="49"/>
      <c r="Y31" s="49"/>
    </row>
    <row r="32" spans="1:25" ht="126" customHeight="1" x14ac:dyDescent="0.2">
      <c r="A32" s="49" t="s">
        <v>421</v>
      </c>
      <c r="B32" s="59" t="s">
        <v>952</v>
      </c>
      <c r="C32" s="117"/>
      <c r="D32" s="49"/>
      <c r="E32" s="117"/>
      <c r="F32" s="48">
        <v>27</v>
      </c>
      <c r="G32" s="63" t="s">
        <v>480</v>
      </c>
      <c r="H32" s="47">
        <v>44958</v>
      </c>
      <c r="I32" s="47">
        <v>45291</v>
      </c>
      <c r="J32" s="80" t="s">
        <v>483</v>
      </c>
      <c r="K32" s="68">
        <v>100</v>
      </c>
      <c r="L32" s="66" t="s">
        <v>484</v>
      </c>
      <c r="M32" s="48" t="s">
        <v>308</v>
      </c>
      <c r="N32" s="48"/>
      <c r="O32" s="48" t="s">
        <v>308</v>
      </c>
      <c r="P32" s="48" t="s">
        <v>481</v>
      </c>
      <c r="Q32" s="48" t="s">
        <v>482</v>
      </c>
      <c r="R32" s="48"/>
      <c r="S32" s="49"/>
      <c r="T32" s="49"/>
      <c r="U32" s="49"/>
      <c r="V32" s="48"/>
      <c r="W32" s="49"/>
      <c r="X32" s="49"/>
      <c r="Y32" s="49"/>
    </row>
    <row r="33" spans="1:25" ht="48" x14ac:dyDescent="0.2">
      <c r="A33" s="49" t="s">
        <v>421</v>
      </c>
      <c r="B33" s="59" t="s">
        <v>952</v>
      </c>
      <c r="C33" s="117"/>
      <c r="D33" s="49"/>
      <c r="E33" s="117"/>
      <c r="F33" s="48">
        <v>28</v>
      </c>
      <c r="G33" s="63" t="s">
        <v>485</v>
      </c>
      <c r="H33" s="47">
        <v>44958</v>
      </c>
      <c r="I33" s="47">
        <v>45291</v>
      </c>
      <c r="J33" s="48" t="s">
        <v>488</v>
      </c>
      <c r="K33" s="56">
        <v>100</v>
      </c>
      <c r="L33" s="66" t="s">
        <v>487</v>
      </c>
      <c r="M33" s="48" t="s">
        <v>308</v>
      </c>
      <c r="N33" s="48"/>
      <c r="O33" s="48" t="s">
        <v>308</v>
      </c>
      <c r="P33" s="48" t="s">
        <v>486</v>
      </c>
      <c r="Q33" s="48" t="s">
        <v>432</v>
      </c>
      <c r="R33" s="48"/>
      <c r="S33" s="49"/>
      <c r="T33" s="49"/>
      <c r="U33" s="49"/>
      <c r="V33" s="48"/>
      <c r="W33" s="49"/>
      <c r="X33" s="49"/>
      <c r="Y33" s="49"/>
    </row>
    <row r="34" spans="1:25" ht="67.5" x14ac:dyDescent="0.2">
      <c r="A34" s="49" t="s">
        <v>421</v>
      </c>
      <c r="B34" s="59" t="s">
        <v>952</v>
      </c>
      <c r="C34" s="113" t="s">
        <v>282</v>
      </c>
      <c r="D34" s="49"/>
      <c r="E34" s="113" t="s">
        <v>291</v>
      </c>
      <c r="F34" s="48">
        <v>29</v>
      </c>
      <c r="G34" s="63" t="s">
        <v>489</v>
      </c>
      <c r="H34" s="47">
        <v>44958</v>
      </c>
      <c r="I34" s="47">
        <v>45291</v>
      </c>
      <c r="J34" s="48" t="s">
        <v>492</v>
      </c>
      <c r="K34" s="48">
        <v>100</v>
      </c>
      <c r="L34" s="66" t="s">
        <v>491</v>
      </c>
      <c r="M34" s="48" t="s">
        <v>308</v>
      </c>
      <c r="N34" s="48" t="s">
        <v>308</v>
      </c>
      <c r="O34" s="48" t="s">
        <v>308</v>
      </c>
      <c r="P34" s="48" t="s">
        <v>490</v>
      </c>
      <c r="Q34" s="48" t="s">
        <v>443</v>
      </c>
      <c r="R34" s="48"/>
      <c r="S34" s="49"/>
      <c r="T34" s="49"/>
      <c r="U34" s="49"/>
      <c r="V34" s="48"/>
      <c r="W34" s="49"/>
      <c r="X34" s="49"/>
      <c r="Y34" s="49"/>
    </row>
    <row r="35" spans="1:25" ht="72" customHeight="1" x14ac:dyDescent="0.2">
      <c r="A35" s="49" t="s">
        <v>421</v>
      </c>
      <c r="B35" s="59" t="s">
        <v>952</v>
      </c>
      <c r="C35" s="117"/>
      <c r="D35" s="49"/>
      <c r="E35" s="117"/>
      <c r="F35" s="48">
        <v>30</v>
      </c>
      <c r="G35" s="78" t="s">
        <v>445</v>
      </c>
      <c r="H35" s="54">
        <v>44958</v>
      </c>
      <c r="I35" s="54">
        <v>45291</v>
      </c>
      <c r="J35" s="52" t="s">
        <v>446</v>
      </c>
      <c r="K35" s="55">
        <v>100</v>
      </c>
      <c r="L35" s="66" t="s">
        <v>447</v>
      </c>
      <c r="M35" s="48" t="s">
        <v>308</v>
      </c>
      <c r="N35" s="48" t="s">
        <v>308</v>
      </c>
      <c r="O35" s="48" t="s">
        <v>308</v>
      </c>
      <c r="P35" s="48" t="s">
        <v>448</v>
      </c>
      <c r="Q35" s="48" t="s">
        <v>429</v>
      </c>
      <c r="R35" s="48"/>
      <c r="S35" s="49"/>
      <c r="T35" s="49"/>
      <c r="U35" s="49"/>
      <c r="V35" s="48"/>
      <c r="W35" s="49"/>
      <c r="X35" s="49"/>
      <c r="Y35" s="49"/>
    </row>
    <row r="36" spans="1:25" ht="36" x14ac:dyDescent="0.2">
      <c r="A36" s="49" t="s">
        <v>325</v>
      </c>
      <c r="B36" s="59" t="s">
        <v>955</v>
      </c>
      <c r="C36" s="117"/>
      <c r="D36" s="49"/>
      <c r="E36" s="113" t="s">
        <v>292</v>
      </c>
      <c r="F36" s="48">
        <v>31</v>
      </c>
      <c r="G36" s="63" t="s">
        <v>947</v>
      </c>
      <c r="H36" s="47">
        <v>45078</v>
      </c>
      <c r="I36" s="47">
        <v>45138</v>
      </c>
      <c r="J36" s="48" t="s">
        <v>949</v>
      </c>
      <c r="K36" s="55">
        <v>100</v>
      </c>
      <c r="L36" s="66" t="s">
        <v>950</v>
      </c>
      <c r="M36" s="48" t="s">
        <v>308</v>
      </c>
      <c r="N36" s="48"/>
      <c r="O36" s="48" t="s">
        <v>308</v>
      </c>
      <c r="P36" s="48" t="s">
        <v>948</v>
      </c>
      <c r="Q36" s="48" t="s">
        <v>309</v>
      </c>
      <c r="R36" s="48"/>
      <c r="S36" s="49"/>
      <c r="T36" s="49"/>
      <c r="U36" s="49"/>
      <c r="V36" s="48"/>
      <c r="W36" s="49"/>
      <c r="X36" s="49"/>
      <c r="Y36" s="49"/>
    </row>
    <row r="37" spans="1:25" ht="67.5" x14ac:dyDescent="0.2">
      <c r="A37" s="49" t="s">
        <v>325</v>
      </c>
      <c r="B37" s="59" t="s">
        <v>951</v>
      </c>
      <c r="C37" s="117"/>
      <c r="D37" s="49"/>
      <c r="E37" s="117"/>
      <c r="F37" s="48">
        <v>32</v>
      </c>
      <c r="G37" s="63" t="s">
        <v>577</v>
      </c>
      <c r="H37" s="47">
        <v>44927</v>
      </c>
      <c r="I37" s="47">
        <v>44957</v>
      </c>
      <c r="J37" s="52" t="s">
        <v>478</v>
      </c>
      <c r="K37" s="56">
        <v>100</v>
      </c>
      <c r="L37" s="66" t="s">
        <v>518</v>
      </c>
      <c r="M37" s="48" t="s">
        <v>308</v>
      </c>
      <c r="N37" s="48"/>
      <c r="O37" s="48"/>
      <c r="P37" s="48" t="s">
        <v>326</v>
      </c>
      <c r="Q37" s="48" t="s">
        <v>324</v>
      </c>
      <c r="R37" s="48"/>
      <c r="S37" s="49"/>
      <c r="T37" s="49"/>
      <c r="U37" s="49"/>
      <c r="V37" s="48"/>
      <c r="W37" s="49"/>
      <c r="X37" s="49"/>
      <c r="Y37" s="49"/>
    </row>
    <row r="38" spans="1:25" ht="84" x14ac:dyDescent="0.2">
      <c r="A38" s="49" t="s">
        <v>325</v>
      </c>
      <c r="B38" s="59" t="s">
        <v>951</v>
      </c>
      <c r="C38" s="117"/>
      <c r="D38" s="49"/>
      <c r="E38" s="117"/>
      <c r="F38" s="48">
        <v>33</v>
      </c>
      <c r="G38" s="63" t="s">
        <v>575</v>
      </c>
      <c r="H38" s="47">
        <v>44927</v>
      </c>
      <c r="I38" s="47">
        <v>44957</v>
      </c>
      <c r="J38" s="52" t="s">
        <v>478</v>
      </c>
      <c r="K38" s="56">
        <v>100</v>
      </c>
      <c r="L38" s="66" t="s">
        <v>518</v>
      </c>
      <c r="M38" s="48" t="s">
        <v>308</v>
      </c>
      <c r="N38" s="48" t="s">
        <v>308</v>
      </c>
      <c r="O38" s="48"/>
      <c r="P38" s="48" t="s">
        <v>576</v>
      </c>
      <c r="Q38" s="48" t="s">
        <v>324</v>
      </c>
      <c r="R38" s="48"/>
      <c r="S38" s="49"/>
      <c r="T38" s="49"/>
      <c r="U38" s="49"/>
      <c r="V38" s="48"/>
      <c r="W38" s="49"/>
      <c r="X38" s="49"/>
      <c r="Y38" s="49"/>
    </row>
    <row r="39" spans="1:25" ht="74.25" customHeight="1" x14ac:dyDescent="0.2">
      <c r="A39" s="49" t="s">
        <v>325</v>
      </c>
      <c r="B39" s="59" t="s">
        <v>951</v>
      </c>
      <c r="C39" s="117"/>
      <c r="D39" s="49"/>
      <c r="E39" s="117"/>
      <c r="F39" s="48">
        <v>34</v>
      </c>
      <c r="G39" s="63" t="s">
        <v>330</v>
      </c>
      <c r="H39" s="47">
        <v>45108</v>
      </c>
      <c r="I39" s="47">
        <v>45230</v>
      </c>
      <c r="J39" s="52" t="s">
        <v>478</v>
      </c>
      <c r="K39" s="56">
        <v>100</v>
      </c>
      <c r="L39" s="66" t="s">
        <v>518</v>
      </c>
      <c r="M39" s="48" t="s">
        <v>308</v>
      </c>
      <c r="N39" s="48"/>
      <c r="O39" s="48"/>
      <c r="P39" s="48" t="s">
        <v>888</v>
      </c>
      <c r="Q39" s="48" t="s">
        <v>331</v>
      </c>
      <c r="R39" s="48"/>
      <c r="S39" s="49"/>
      <c r="T39" s="49"/>
      <c r="U39" s="49"/>
      <c r="V39" s="48"/>
      <c r="W39" s="49"/>
      <c r="X39" s="49"/>
      <c r="Y39" s="49"/>
    </row>
    <row r="40" spans="1:25" ht="48" x14ac:dyDescent="0.2">
      <c r="A40" s="49" t="s">
        <v>325</v>
      </c>
      <c r="B40" s="59" t="s">
        <v>951</v>
      </c>
      <c r="C40" s="117"/>
      <c r="D40" s="49"/>
      <c r="E40" s="117"/>
      <c r="F40" s="48">
        <v>35</v>
      </c>
      <c r="G40" s="63" t="s">
        <v>956</v>
      </c>
      <c r="H40" s="47">
        <v>44927</v>
      </c>
      <c r="I40" s="47">
        <v>45291</v>
      </c>
      <c r="J40" s="48" t="s">
        <v>332</v>
      </c>
      <c r="K40" s="48">
        <v>100</v>
      </c>
      <c r="L40" s="66" t="s">
        <v>957</v>
      </c>
      <c r="M40" s="48" t="s">
        <v>308</v>
      </c>
      <c r="N40" s="48" t="s">
        <v>308</v>
      </c>
      <c r="O40" s="48"/>
      <c r="P40" s="48" t="s">
        <v>958</v>
      </c>
      <c r="Q40" s="48" t="s">
        <v>333</v>
      </c>
      <c r="R40" s="48"/>
      <c r="S40" s="49"/>
      <c r="T40" s="49"/>
      <c r="U40" s="49"/>
      <c r="V40" s="48"/>
      <c r="W40" s="49"/>
      <c r="X40" s="49"/>
      <c r="Y40" s="49"/>
    </row>
    <row r="41" spans="1:25" ht="27" customHeight="1" x14ac:dyDescent="0.2">
      <c r="A41" s="49" t="s">
        <v>325</v>
      </c>
      <c r="B41" s="59" t="s">
        <v>951</v>
      </c>
      <c r="C41" s="117"/>
      <c r="D41" s="49"/>
      <c r="E41" s="117"/>
      <c r="F41" s="48">
        <v>36</v>
      </c>
      <c r="G41" s="63" t="s">
        <v>334</v>
      </c>
      <c r="H41" s="47">
        <v>44927</v>
      </c>
      <c r="I41" s="47">
        <v>44985</v>
      </c>
      <c r="J41" s="48" t="s">
        <v>335</v>
      </c>
      <c r="K41" s="48">
        <v>1</v>
      </c>
      <c r="L41" s="66" t="s">
        <v>517</v>
      </c>
      <c r="M41" s="48" t="s">
        <v>308</v>
      </c>
      <c r="N41" s="48"/>
      <c r="O41" s="48"/>
      <c r="P41" s="48" t="s">
        <v>336</v>
      </c>
      <c r="Q41" s="48" t="s">
        <v>324</v>
      </c>
      <c r="R41" s="48"/>
      <c r="S41" s="49"/>
      <c r="T41" s="49"/>
      <c r="U41" s="49"/>
      <c r="V41" s="48"/>
      <c r="W41" s="49"/>
      <c r="X41" s="49"/>
      <c r="Y41" s="49"/>
    </row>
    <row r="42" spans="1:25" ht="126.75" customHeight="1" x14ac:dyDescent="0.2">
      <c r="A42" s="49" t="s">
        <v>325</v>
      </c>
      <c r="B42" s="59" t="s">
        <v>951</v>
      </c>
      <c r="C42" s="117"/>
      <c r="D42" s="49"/>
      <c r="E42" s="117"/>
      <c r="F42" s="48">
        <v>37</v>
      </c>
      <c r="G42" s="63" t="s">
        <v>337</v>
      </c>
      <c r="H42" s="47">
        <v>44927</v>
      </c>
      <c r="I42" s="47">
        <v>45291</v>
      </c>
      <c r="J42" s="48" t="s">
        <v>340</v>
      </c>
      <c r="K42" s="48">
        <v>100</v>
      </c>
      <c r="L42" s="66" t="s">
        <v>889</v>
      </c>
      <c r="M42" s="48" t="s">
        <v>308</v>
      </c>
      <c r="N42" s="48" t="s">
        <v>308</v>
      </c>
      <c r="O42" s="48"/>
      <c r="P42" s="48" t="s">
        <v>338</v>
      </c>
      <c r="Q42" s="48" t="s">
        <v>339</v>
      </c>
      <c r="R42" s="48"/>
      <c r="S42" s="49"/>
      <c r="T42" s="49"/>
      <c r="U42" s="49"/>
      <c r="V42" s="48"/>
      <c r="W42" s="49"/>
      <c r="X42" s="49"/>
      <c r="Y42" s="49"/>
    </row>
    <row r="43" spans="1:25" ht="141.75" customHeight="1" x14ac:dyDescent="0.2">
      <c r="A43" s="49" t="s">
        <v>325</v>
      </c>
      <c r="B43" s="59" t="s">
        <v>959</v>
      </c>
      <c r="C43" s="117"/>
      <c r="D43" s="49"/>
      <c r="E43" s="117"/>
      <c r="F43" s="48">
        <v>38</v>
      </c>
      <c r="G43" s="63" t="s">
        <v>403</v>
      </c>
      <c r="H43" s="47">
        <v>44927</v>
      </c>
      <c r="I43" s="47">
        <v>45291</v>
      </c>
      <c r="J43" s="48" t="s">
        <v>340</v>
      </c>
      <c r="K43" s="48">
        <v>100</v>
      </c>
      <c r="L43" s="66" t="s">
        <v>889</v>
      </c>
      <c r="M43" s="48" t="s">
        <v>308</v>
      </c>
      <c r="N43" s="48" t="s">
        <v>308</v>
      </c>
      <c r="O43" s="48"/>
      <c r="P43" s="48" t="s">
        <v>338</v>
      </c>
      <c r="Q43" s="48" t="s">
        <v>339</v>
      </c>
      <c r="R43" s="48"/>
      <c r="S43" s="49"/>
      <c r="T43" s="49"/>
      <c r="U43" s="49"/>
      <c r="V43" s="48"/>
      <c r="W43" s="49"/>
      <c r="X43" s="49"/>
      <c r="Y43" s="49"/>
    </row>
    <row r="44" spans="1:25" ht="45" x14ac:dyDescent="0.2">
      <c r="A44" s="49" t="s">
        <v>325</v>
      </c>
      <c r="B44" s="59" t="s">
        <v>951</v>
      </c>
      <c r="C44" s="117"/>
      <c r="D44" s="49"/>
      <c r="E44" s="117"/>
      <c r="F44" s="48">
        <v>39</v>
      </c>
      <c r="G44" s="63" t="s">
        <v>341</v>
      </c>
      <c r="H44" s="47">
        <v>44927</v>
      </c>
      <c r="I44" s="47">
        <v>45291</v>
      </c>
      <c r="J44" s="48" t="s">
        <v>342</v>
      </c>
      <c r="K44" s="48">
        <v>100</v>
      </c>
      <c r="L44" s="66" t="s">
        <v>343</v>
      </c>
      <c r="M44" s="48" t="s">
        <v>308</v>
      </c>
      <c r="N44" s="48"/>
      <c r="O44" s="69"/>
      <c r="P44" s="48" t="s">
        <v>344</v>
      </c>
      <c r="Q44" s="48" t="s">
        <v>339</v>
      </c>
      <c r="R44" s="48"/>
      <c r="S44" s="49"/>
      <c r="T44" s="49"/>
      <c r="U44" s="49"/>
      <c r="V44" s="48"/>
      <c r="W44" s="49"/>
      <c r="X44" s="49"/>
      <c r="Y44" s="49"/>
    </row>
    <row r="45" spans="1:25" ht="56.25" customHeight="1" x14ac:dyDescent="0.2">
      <c r="A45" s="49" t="s">
        <v>325</v>
      </c>
      <c r="B45" s="59" t="s">
        <v>951</v>
      </c>
      <c r="C45" s="117"/>
      <c r="D45" s="49"/>
      <c r="E45" s="117"/>
      <c r="F45" s="48">
        <v>40</v>
      </c>
      <c r="G45" s="63" t="s">
        <v>347</v>
      </c>
      <c r="H45" s="47">
        <v>44927</v>
      </c>
      <c r="I45" s="47">
        <v>45291</v>
      </c>
      <c r="J45" s="48" t="s">
        <v>345</v>
      </c>
      <c r="K45" s="48">
        <v>100</v>
      </c>
      <c r="L45" s="66" t="s">
        <v>346</v>
      </c>
      <c r="M45" s="48" t="s">
        <v>308</v>
      </c>
      <c r="N45" s="48" t="s">
        <v>308</v>
      </c>
      <c r="O45" s="69"/>
      <c r="P45" s="81" t="s">
        <v>344</v>
      </c>
      <c r="Q45" s="48" t="s">
        <v>339</v>
      </c>
      <c r="R45" s="48"/>
      <c r="S45" s="49"/>
      <c r="T45" s="49"/>
      <c r="U45" s="49"/>
      <c r="V45" s="48"/>
      <c r="W45" s="49"/>
      <c r="X45" s="49"/>
      <c r="Y45" s="49"/>
    </row>
    <row r="46" spans="1:25" ht="75" customHeight="1" x14ac:dyDescent="0.2">
      <c r="A46" s="49" t="s">
        <v>325</v>
      </c>
      <c r="B46" s="59" t="s">
        <v>951</v>
      </c>
      <c r="C46" s="117"/>
      <c r="D46" s="49"/>
      <c r="E46" s="117"/>
      <c r="F46" s="48">
        <v>41</v>
      </c>
      <c r="G46" s="63" t="s">
        <v>348</v>
      </c>
      <c r="H46" s="47">
        <v>44958</v>
      </c>
      <c r="I46" s="47">
        <v>44972</v>
      </c>
      <c r="J46" s="48" t="s">
        <v>350</v>
      </c>
      <c r="K46" s="48">
        <v>100</v>
      </c>
      <c r="L46" s="66" t="s">
        <v>351</v>
      </c>
      <c r="M46" s="48" t="s">
        <v>308</v>
      </c>
      <c r="N46" s="48" t="s">
        <v>308</v>
      </c>
      <c r="O46" s="48"/>
      <c r="P46" s="48" t="s">
        <v>349</v>
      </c>
      <c r="Q46" s="48" t="s">
        <v>324</v>
      </c>
      <c r="R46" s="48"/>
      <c r="S46" s="49"/>
      <c r="T46" s="49"/>
      <c r="U46" s="49"/>
      <c r="V46" s="48"/>
      <c r="W46" s="49"/>
      <c r="X46" s="49"/>
      <c r="Y46" s="49"/>
    </row>
    <row r="47" spans="1:25" ht="56.25" customHeight="1" x14ac:dyDescent="0.2">
      <c r="A47" s="49" t="s">
        <v>421</v>
      </c>
      <c r="B47" s="59" t="s">
        <v>959</v>
      </c>
      <c r="C47" s="117"/>
      <c r="D47" s="49"/>
      <c r="E47" s="117"/>
      <c r="F47" s="48">
        <v>42</v>
      </c>
      <c r="G47" s="63" t="s">
        <v>493</v>
      </c>
      <c r="H47" s="47">
        <v>44927</v>
      </c>
      <c r="I47" s="47">
        <v>45291</v>
      </c>
      <c r="J47" s="52" t="s">
        <v>573</v>
      </c>
      <c r="K47" s="55">
        <v>100</v>
      </c>
      <c r="L47" s="66" t="s">
        <v>574</v>
      </c>
      <c r="M47" s="48" t="s">
        <v>308</v>
      </c>
      <c r="N47" s="48"/>
      <c r="O47" s="48" t="s">
        <v>308</v>
      </c>
      <c r="P47" s="48" t="s">
        <v>495</v>
      </c>
      <c r="Q47" s="48" t="s">
        <v>420</v>
      </c>
      <c r="R47" s="48"/>
      <c r="S47" s="49"/>
      <c r="T47" s="49"/>
      <c r="U47" s="49"/>
      <c r="V47" s="48"/>
      <c r="W47" s="49"/>
      <c r="X47" s="49"/>
      <c r="Y47" s="49"/>
    </row>
    <row r="48" spans="1:25" ht="162" customHeight="1" x14ac:dyDescent="0.2">
      <c r="A48" s="49" t="s">
        <v>421</v>
      </c>
      <c r="B48" s="59" t="s">
        <v>953</v>
      </c>
      <c r="C48" s="117"/>
      <c r="D48" s="49"/>
      <c r="E48" s="117"/>
      <c r="F48" s="48">
        <v>43</v>
      </c>
      <c r="G48" s="63" t="s">
        <v>496</v>
      </c>
      <c r="H48" s="47">
        <v>44927</v>
      </c>
      <c r="I48" s="47">
        <v>45291</v>
      </c>
      <c r="J48" s="48" t="s">
        <v>499</v>
      </c>
      <c r="K48" s="48">
        <v>100</v>
      </c>
      <c r="L48" s="66" t="s">
        <v>503</v>
      </c>
      <c r="M48" s="48" t="s">
        <v>308</v>
      </c>
      <c r="N48" s="48" t="s">
        <v>308</v>
      </c>
      <c r="O48" s="48"/>
      <c r="P48" s="48" t="s">
        <v>504</v>
      </c>
      <c r="Q48" s="48" t="s">
        <v>429</v>
      </c>
      <c r="R48" s="48"/>
      <c r="S48" s="49"/>
      <c r="T48" s="49"/>
      <c r="U48" s="49"/>
      <c r="V48" s="48"/>
      <c r="W48" s="49"/>
      <c r="X48" s="49"/>
      <c r="Y48" s="49"/>
    </row>
    <row r="49" spans="1:25" ht="162.75" customHeight="1" x14ac:dyDescent="0.2">
      <c r="A49" s="49" t="s">
        <v>421</v>
      </c>
      <c r="B49" s="59" t="s">
        <v>953</v>
      </c>
      <c r="C49" s="117"/>
      <c r="D49" s="49"/>
      <c r="E49" s="117"/>
      <c r="F49" s="48">
        <v>44</v>
      </c>
      <c r="G49" s="63" t="s">
        <v>497</v>
      </c>
      <c r="H49" s="47">
        <v>44927</v>
      </c>
      <c r="I49" s="47">
        <v>45291</v>
      </c>
      <c r="J49" s="48" t="s">
        <v>499</v>
      </c>
      <c r="K49" s="48">
        <v>100</v>
      </c>
      <c r="L49" s="66" t="s">
        <v>503</v>
      </c>
      <c r="M49" s="48" t="s">
        <v>308</v>
      </c>
      <c r="N49" s="48" t="s">
        <v>308</v>
      </c>
      <c r="O49" s="48"/>
      <c r="P49" s="48" t="s">
        <v>504</v>
      </c>
      <c r="Q49" s="48" t="s">
        <v>443</v>
      </c>
      <c r="R49" s="48"/>
      <c r="S49" s="49"/>
      <c r="T49" s="49"/>
      <c r="U49" s="49"/>
      <c r="V49" s="48"/>
      <c r="W49" s="49"/>
      <c r="X49" s="49"/>
      <c r="Y49" s="49"/>
    </row>
    <row r="50" spans="1:25" ht="146.25" x14ac:dyDescent="0.2">
      <c r="A50" s="49" t="s">
        <v>421</v>
      </c>
      <c r="B50" s="59" t="s">
        <v>959</v>
      </c>
      <c r="C50" s="117"/>
      <c r="D50" s="49"/>
      <c r="E50" s="117"/>
      <c r="F50" s="48">
        <v>45</v>
      </c>
      <c r="G50" s="63" t="s">
        <v>498</v>
      </c>
      <c r="H50" s="47">
        <v>44927</v>
      </c>
      <c r="I50" s="47">
        <v>45291</v>
      </c>
      <c r="J50" s="48" t="s">
        <v>499</v>
      </c>
      <c r="K50" s="48">
        <v>100</v>
      </c>
      <c r="L50" s="66" t="s">
        <v>503</v>
      </c>
      <c r="M50" s="48" t="s">
        <v>308</v>
      </c>
      <c r="N50" s="48" t="s">
        <v>308</v>
      </c>
      <c r="O50" s="48"/>
      <c r="P50" s="48" t="s">
        <v>504</v>
      </c>
      <c r="Q50" s="48" t="s">
        <v>420</v>
      </c>
      <c r="R50" s="48"/>
      <c r="S50" s="49"/>
      <c r="T50" s="49"/>
      <c r="U50" s="49"/>
      <c r="V50" s="48"/>
      <c r="W50" s="49"/>
      <c r="X50" s="49"/>
      <c r="Y50" s="49"/>
    </row>
    <row r="51" spans="1:25" ht="110.25" customHeight="1" x14ac:dyDescent="0.2">
      <c r="A51" s="49" t="s">
        <v>421</v>
      </c>
      <c r="B51" s="59" t="s">
        <v>959</v>
      </c>
      <c r="C51" s="117"/>
      <c r="D51" s="49"/>
      <c r="E51" s="117"/>
      <c r="F51" s="48">
        <v>46</v>
      </c>
      <c r="G51" s="78" t="s">
        <v>500</v>
      </c>
      <c r="H51" s="47">
        <v>44927</v>
      </c>
      <c r="I51" s="47">
        <v>45291</v>
      </c>
      <c r="J51" s="52" t="s">
        <v>501</v>
      </c>
      <c r="K51" s="56">
        <v>100</v>
      </c>
      <c r="L51" s="66" t="s">
        <v>502</v>
      </c>
      <c r="M51" s="48" t="s">
        <v>308</v>
      </c>
      <c r="N51" s="48"/>
      <c r="O51" s="48" t="s">
        <v>308</v>
      </c>
      <c r="P51" s="48" t="s">
        <v>504</v>
      </c>
      <c r="Q51" s="48" t="s">
        <v>420</v>
      </c>
      <c r="R51" s="48"/>
      <c r="S51" s="49"/>
      <c r="T51" s="49"/>
      <c r="U51" s="49"/>
      <c r="V51" s="48"/>
      <c r="W51" s="49"/>
      <c r="X51" s="49"/>
      <c r="Y51" s="49"/>
    </row>
    <row r="52" spans="1:25" ht="48" x14ac:dyDescent="0.2">
      <c r="A52" s="49" t="s">
        <v>325</v>
      </c>
      <c r="B52" s="59" t="s">
        <v>959</v>
      </c>
      <c r="C52" s="117"/>
      <c r="D52" s="49"/>
      <c r="E52" s="117"/>
      <c r="F52" s="48">
        <v>47</v>
      </c>
      <c r="G52" s="63" t="s">
        <v>584</v>
      </c>
      <c r="H52" s="47">
        <v>44958</v>
      </c>
      <c r="I52" s="47">
        <v>45291</v>
      </c>
      <c r="J52" s="63" t="s">
        <v>883</v>
      </c>
      <c r="K52" s="63">
        <v>1</v>
      </c>
      <c r="L52" s="82" t="s">
        <v>882</v>
      </c>
      <c r="M52" s="48" t="s">
        <v>308</v>
      </c>
      <c r="N52" s="48" t="s">
        <v>308</v>
      </c>
      <c r="O52" s="69"/>
      <c r="P52" s="83" t="s">
        <v>941</v>
      </c>
      <c r="Q52" s="63" t="s">
        <v>582</v>
      </c>
      <c r="R52" s="48"/>
      <c r="S52" s="49"/>
      <c r="T52" s="49"/>
      <c r="U52" s="49"/>
      <c r="V52" s="48"/>
      <c r="W52" s="49"/>
      <c r="X52" s="49"/>
      <c r="Y52" s="49"/>
    </row>
    <row r="53" spans="1:25" ht="78.75" x14ac:dyDescent="0.2">
      <c r="A53" s="49" t="s">
        <v>325</v>
      </c>
      <c r="B53" s="59" t="s">
        <v>959</v>
      </c>
      <c r="C53" s="117"/>
      <c r="D53" s="49"/>
      <c r="E53" s="117"/>
      <c r="F53" s="48">
        <v>48</v>
      </c>
      <c r="G53" s="63" t="s">
        <v>585</v>
      </c>
      <c r="H53" s="47">
        <v>45170</v>
      </c>
      <c r="I53" s="47">
        <v>45199</v>
      </c>
      <c r="J53" s="52" t="s">
        <v>586</v>
      </c>
      <c r="K53" s="56">
        <v>100</v>
      </c>
      <c r="L53" s="66" t="s">
        <v>587</v>
      </c>
      <c r="M53" s="48" t="s">
        <v>308</v>
      </c>
      <c r="N53" s="48" t="s">
        <v>308</v>
      </c>
      <c r="O53" s="48"/>
      <c r="P53" s="48" t="s">
        <v>588</v>
      </c>
      <c r="Q53" s="64" t="s">
        <v>582</v>
      </c>
      <c r="R53" s="48"/>
      <c r="S53" s="49"/>
      <c r="T53" s="49"/>
      <c r="U53" s="49"/>
      <c r="V53" s="48"/>
      <c r="W53" s="49"/>
      <c r="X53" s="49"/>
      <c r="Y53" s="49"/>
    </row>
    <row r="54" spans="1:25" ht="78.75" x14ac:dyDescent="0.2">
      <c r="A54" s="49" t="s">
        <v>325</v>
      </c>
      <c r="B54" s="59" t="s">
        <v>959</v>
      </c>
      <c r="C54" s="117"/>
      <c r="D54" s="49"/>
      <c r="E54" s="117"/>
      <c r="F54" s="48">
        <v>49</v>
      </c>
      <c r="G54" s="65" t="s">
        <v>583</v>
      </c>
      <c r="H54" s="47">
        <v>45139</v>
      </c>
      <c r="I54" s="47">
        <v>45168</v>
      </c>
      <c r="J54" s="52" t="s">
        <v>586</v>
      </c>
      <c r="K54" s="56">
        <v>100</v>
      </c>
      <c r="L54" s="66" t="s">
        <v>587</v>
      </c>
      <c r="M54" s="48" t="s">
        <v>308</v>
      </c>
      <c r="N54" s="48" t="s">
        <v>308</v>
      </c>
      <c r="O54" s="48"/>
      <c r="P54" s="48" t="s">
        <v>588</v>
      </c>
      <c r="Q54" s="64" t="s">
        <v>582</v>
      </c>
      <c r="R54" s="48"/>
      <c r="S54" s="49"/>
      <c r="T54" s="49"/>
      <c r="U54" s="49"/>
      <c r="V54" s="48"/>
      <c r="W54" s="49"/>
      <c r="X54" s="49"/>
      <c r="Y54" s="49"/>
    </row>
    <row r="55" spans="1:25" ht="72" x14ac:dyDescent="0.2">
      <c r="A55" s="49" t="s">
        <v>628</v>
      </c>
      <c r="B55" s="59" t="s">
        <v>960</v>
      </c>
      <c r="C55" s="117"/>
      <c r="D55" s="49"/>
      <c r="E55" s="117"/>
      <c r="F55" s="48">
        <v>50</v>
      </c>
      <c r="G55" s="63" t="s">
        <v>641</v>
      </c>
      <c r="H55" s="52">
        <v>44958</v>
      </c>
      <c r="I55" s="52">
        <v>45037</v>
      </c>
      <c r="J55" s="52" t="s">
        <v>650</v>
      </c>
      <c r="K55" s="56">
        <v>100</v>
      </c>
      <c r="L55" s="66" t="s">
        <v>651</v>
      </c>
      <c r="M55" s="48" t="s">
        <v>308</v>
      </c>
      <c r="N55" s="48" t="s">
        <v>308</v>
      </c>
      <c r="O55" s="48"/>
      <c r="P55" s="48" t="s">
        <v>652</v>
      </c>
      <c r="Q55" s="78" t="s">
        <v>642</v>
      </c>
      <c r="R55" s="48"/>
      <c r="S55" s="49"/>
      <c r="T55" s="49"/>
      <c r="U55" s="49"/>
      <c r="V55" s="48"/>
      <c r="W55" s="49"/>
      <c r="X55" s="49"/>
      <c r="Y55" s="49"/>
    </row>
    <row r="56" spans="1:25" ht="60" x14ac:dyDescent="0.2">
      <c r="A56" s="49" t="s">
        <v>421</v>
      </c>
      <c r="B56" s="59" t="s">
        <v>951</v>
      </c>
      <c r="C56" s="117"/>
      <c r="D56" s="49"/>
      <c r="E56" s="117"/>
      <c r="F56" s="48">
        <v>51</v>
      </c>
      <c r="G56" s="62" t="s">
        <v>716</v>
      </c>
      <c r="H56" s="47" t="s">
        <v>711</v>
      </c>
      <c r="I56" s="47">
        <v>45016</v>
      </c>
      <c r="J56" s="52" t="s">
        <v>713</v>
      </c>
      <c r="K56" s="56">
        <v>100</v>
      </c>
      <c r="L56" s="66" t="s">
        <v>712</v>
      </c>
      <c r="M56" s="48" t="s">
        <v>308</v>
      </c>
      <c r="N56" s="48" t="s">
        <v>308</v>
      </c>
      <c r="O56" s="48"/>
      <c r="P56" s="48" t="s">
        <v>714</v>
      </c>
      <c r="Q56" s="48" t="s">
        <v>715</v>
      </c>
      <c r="R56" s="48"/>
      <c r="S56" s="49"/>
      <c r="T56" s="49"/>
      <c r="U56" s="49"/>
      <c r="V56" s="48"/>
      <c r="W56" s="49"/>
      <c r="X56" s="49"/>
      <c r="Y56" s="49"/>
    </row>
    <row r="57" spans="1:25" ht="78.75" x14ac:dyDescent="0.2">
      <c r="A57" s="49" t="s">
        <v>732</v>
      </c>
      <c r="B57" s="59" t="s">
        <v>961</v>
      </c>
      <c r="C57" s="117"/>
      <c r="D57" s="49"/>
      <c r="E57" s="117"/>
      <c r="F57" s="48">
        <v>52</v>
      </c>
      <c r="G57" s="49" t="s">
        <v>717</v>
      </c>
      <c r="H57" s="47">
        <v>44958</v>
      </c>
      <c r="I57" s="47">
        <v>45291</v>
      </c>
      <c r="J57" s="84" t="s">
        <v>881</v>
      </c>
      <c r="K57" s="48">
        <v>100</v>
      </c>
      <c r="L57" s="66" t="s">
        <v>718</v>
      </c>
      <c r="M57" s="48" t="s">
        <v>434</v>
      </c>
      <c r="N57" s="48"/>
      <c r="O57" s="48"/>
      <c r="P57" s="48" t="s">
        <v>719</v>
      </c>
      <c r="Q57" s="48" t="s">
        <v>720</v>
      </c>
      <c r="R57" s="48"/>
      <c r="S57" s="49"/>
      <c r="T57" s="49"/>
      <c r="U57" s="49"/>
      <c r="V57" s="48"/>
      <c r="W57" s="49"/>
      <c r="X57" s="49"/>
      <c r="Y57" s="49"/>
    </row>
    <row r="58" spans="1:25" ht="45" x14ac:dyDescent="0.2">
      <c r="A58" s="49" t="s">
        <v>732</v>
      </c>
      <c r="B58" s="59" t="s">
        <v>961</v>
      </c>
      <c r="C58" s="117"/>
      <c r="D58" s="49"/>
      <c r="E58" s="117"/>
      <c r="F58" s="48">
        <v>53</v>
      </c>
      <c r="G58" s="49" t="s">
        <v>721</v>
      </c>
      <c r="H58" s="47">
        <v>44927</v>
      </c>
      <c r="I58" s="47">
        <v>45291</v>
      </c>
      <c r="J58" s="84" t="s">
        <v>733</v>
      </c>
      <c r="K58" s="48">
        <v>100</v>
      </c>
      <c r="L58" s="66" t="s">
        <v>734</v>
      </c>
      <c r="M58" s="48" t="s">
        <v>434</v>
      </c>
      <c r="N58" s="48" t="s">
        <v>434</v>
      </c>
      <c r="O58" s="48"/>
      <c r="P58" s="48" t="s">
        <v>723</v>
      </c>
      <c r="Q58" s="48" t="s">
        <v>724</v>
      </c>
      <c r="R58" s="48"/>
      <c r="S58" s="49"/>
      <c r="T58" s="49"/>
      <c r="U58" s="49"/>
      <c r="V58" s="48"/>
      <c r="W58" s="49"/>
      <c r="X58" s="49"/>
      <c r="Y58" s="49"/>
    </row>
    <row r="59" spans="1:25" ht="48" x14ac:dyDescent="0.2">
      <c r="A59" s="49" t="s">
        <v>732</v>
      </c>
      <c r="B59" s="59" t="s">
        <v>961</v>
      </c>
      <c r="C59" s="117"/>
      <c r="D59" s="49"/>
      <c r="E59" s="117"/>
      <c r="F59" s="48">
        <v>54</v>
      </c>
      <c r="G59" s="49" t="s">
        <v>725</v>
      </c>
      <c r="H59" s="47">
        <v>44927</v>
      </c>
      <c r="I59" s="47">
        <v>45291</v>
      </c>
      <c r="J59" s="47" t="s">
        <v>573</v>
      </c>
      <c r="K59" s="48">
        <v>100</v>
      </c>
      <c r="L59" s="66" t="s">
        <v>735</v>
      </c>
      <c r="M59" s="48" t="s">
        <v>434</v>
      </c>
      <c r="N59" s="48" t="s">
        <v>434</v>
      </c>
      <c r="O59" s="48"/>
      <c r="P59" s="48" t="s">
        <v>726</v>
      </c>
      <c r="Q59" s="48" t="s">
        <v>724</v>
      </c>
      <c r="R59" s="48"/>
      <c r="S59" s="49"/>
      <c r="T59" s="49"/>
      <c r="U59" s="49"/>
      <c r="V59" s="48"/>
      <c r="W59" s="49"/>
      <c r="X59" s="49"/>
      <c r="Y59" s="49"/>
    </row>
    <row r="60" spans="1:25" ht="60" x14ac:dyDescent="0.2">
      <c r="A60" s="49" t="s">
        <v>732</v>
      </c>
      <c r="B60" s="59" t="s">
        <v>961</v>
      </c>
      <c r="C60" s="117"/>
      <c r="D60" s="49"/>
      <c r="E60" s="117"/>
      <c r="F60" s="48">
        <v>55</v>
      </c>
      <c r="G60" s="49" t="s">
        <v>727</v>
      </c>
      <c r="H60" s="47">
        <v>44958</v>
      </c>
      <c r="I60" s="47">
        <v>45291</v>
      </c>
      <c r="J60" s="84" t="s">
        <v>630</v>
      </c>
      <c r="K60" s="48">
        <v>100</v>
      </c>
      <c r="L60" s="66" t="s">
        <v>728</v>
      </c>
      <c r="M60" s="48" t="s">
        <v>434</v>
      </c>
      <c r="N60" s="48" t="s">
        <v>434</v>
      </c>
      <c r="O60" s="48" t="s">
        <v>434</v>
      </c>
      <c r="P60" s="48" t="s">
        <v>729</v>
      </c>
      <c r="Q60" s="48" t="s">
        <v>720</v>
      </c>
      <c r="R60" s="48"/>
      <c r="S60" s="49"/>
      <c r="T60" s="49"/>
      <c r="U60" s="49"/>
      <c r="V60" s="48"/>
      <c r="W60" s="49"/>
      <c r="X60" s="49"/>
      <c r="Y60" s="49"/>
    </row>
    <row r="61" spans="1:25" ht="101.25" x14ac:dyDescent="0.2">
      <c r="A61" s="49" t="s">
        <v>732</v>
      </c>
      <c r="B61" s="59" t="s">
        <v>961</v>
      </c>
      <c r="C61" s="117"/>
      <c r="D61" s="49"/>
      <c r="E61" s="117"/>
      <c r="F61" s="48">
        <v>56</v>
      </c>
      <c r="G61" s="63" t="s">
        <v>730</v>
      </c>
      <c r="H61" s="47">
        <v>44958</v>
      </c>
      <c r="I61" s="47">
        <v>45291</v>
      </c>
      <c r="J61" s="84" t="s">
        <v>630</v>
      </c>
      <c r="K61" s="48">
        <v>100</v>
      </c>
      <c r="L61" s="66" t="s">
        <v>731</v>
      </c>
      <c r="M61" s="48" t="s">
        <v>434</v>
      </c>
      <c r="N61" s="48" t="s">
        <v>434</v>
      </c>
      <c r="O61" s="48" t="s">
        <v>434</v>
      </c>
      <c r="P61" s="48" t="s">
        <v>729</v>
      </c>
      <c r="Q61" s="48" t="s">
        <v>720</v>
      </c>
      <c r="R61" s="48"/>
      <c r="S61" s="49"/>
      <c r="T61" s="49"/>
      <c r="U61" s="49"/>
      <c r="V61" s="48"/>
      <c r="W61" s="49"/>
      <c r="X61" s="49"/>
      <c r="Y61" s="49"/>
    </row>
    <row r="62" spans="1:25" ht="48" x14ac:dyDescent="0.2">
      <c r="A62" s="49" t="s">
        <v>802</v>
      </c>
      <c r="B62" s="59" t="s">
        <v>962</v>
      </c>
      <c r="C62" s="117"/>
      <c r="D62" s="49"/>
      <c r="E62" s="117"/>
      <c r="F62" s="48">
        <v>57</v>
      </c>
      <c r="G62" s="63" t="s">
        <v>596</v>
      </c>
      <c r="H62" s="47">
        <v>44958</v>
      </c>
      <c r="I62" s="47">
        <v>45260</v>
      </c>
      <c r="J62" s="48" t="s">
        <v>595</v>
      </c>
      <c r="K62" s="48">
        <v>100</v>
      </c>
      <c r="L62" s="66" t="s">
        <v>803</v>
      </c>
      <c r="M62" s="48" t="s">
        <v>308</v>
      </c>
      <c r="N62" s="48" t="s">
        <v>308</v>
      </c>
      <c r="O62" s="69"/>
      <c r="P62" s="48" t="s">
        <v>794</v>
      </c>
      <c r="Q62" s="48" t="s">
        <v>795</v>
      </c>
      <c r="R62" s="48"/>
      <c r="S62" s="49"/>
      <c r="T62" s="49"/>
      <c r="U62" s="49"/>
      <c r="V62" s="48"/>
      <c r="W62" s="49"/>
      <c r="X62" s="49"/>
      <c r="Y62" s="49"/>
    </row>
    <row r="63" spans="1:25" ht="49.5" customHeight="1" x14ac:dyDescent="0.2">
      <c r="A63" s="49" t="s">
        <v>802</v>
      </c>
      <c r="B63" s="59" t="s">
        <v>962</v>
      </c>
      <c r="C63" s="117"/>
      <c r="D63" s="49"/>
      <c r="E63" s="117"/>
      <c r="F63" s="48">
        <v>58</v>
      </c>
      <c r="G63" s="63" t="s">
        <v>796</v>
      </c>
      <c r="H63" s="47">
        <v>44927</v>
      </c>
      <c r="I63" s="47">
        <v>44985</v>
      </c>
      <c r="J63" s="77" t="s">
        <v>804</v>
      </c>
      <c r="K63" s="48">
        <v>100</v>
      </c>
      <c r="L63" s="66" t="s">
        <v>805</v>
      </c>
      <c r="M63" s="48" t="s">
        <v>308</v>
      </c>
      <c r="N63" s="48" t="s">
        <v>308</v>
      </c>
      <c r="O63" s="48"/>
      <c r="P63" s="48" t="s">
        <v>557</v>
      </c>
      <c r="Q63" s="48" t="s">
        <v>797</v>
      </c>
      <c r="R63" s="48"/>
      <c r="S63" s="49"/>
      <c r="T63" s="49"/>
      <c r="U63" s="49"/>
      <c r="V63" s="48"/>
      <c r="W63" s="49"/>
      <c r="X63" s="49"/>
      <c r="Y63" s="49"/>
    </row>
    <row r="64" spans="1:25" ht="84" x14ac:dyDescent="0.2">
      <c r="A64" s="49" t="s">
        <v>802</v>
      </c>
      <c r="B64" s="59" t="s">
        <v>962</v>
      </c>
      <c r="C64" s="117"/>
      <c r="D64" s="49"/>
      <c r="E64" s="117"/>
      <c r="F64" s="48">
        <v>59</v>
      </c>
      <c r="G64" s="63" t="s">
        <v>798</v>
      </c>
      <c r="H64" s="47">
        <v>44986</v>
      </c>
      <c r="I64" s="47">
        <v>45291</v>
      </c>
      <c r="J64" s="48" t="s">
        <v>807</v>
      </c>
      <c r="K64" s="48">
        <v>100</v>
      </c>
      <c r="L64" s="66" t="s">
        <v>806</v>
      </c>
      <c r="M64" s="48" t="s">
        <v>308</v>
      </c>
      <c r="N64" s="48" t="s">
        <v>308</v>
      </c>
      <c r="O64" s="48"/>
      <c r="P64" s="48" t="s">
        <v>799</v>
      </c>
      <c r="Q64" s="48" t="s">
        <v>797</v>
      </c>
      <c r="R64" s="48"/>
      <c r="S64" s="49"/>
      <c r="T64" s="49"/>
      <c r="U64" s="49"/>
      <c r="V64" s="48"/>
      <c r="W64" s="49"/>
      <c r="X64" s="49"/>
      <c r="Y64" s="49"/>
    </row>
    <row r="65" spans="1:25" ht="48" x14ac:dyDescent="0.2">
      <c r="A65" s="49" t="s">
        <v>421</v>
      </c>
      <c r="B65" s="59" t="s">
        <v>952</v>
      </c>
      <c r="C65" s="117"/>
      <c r="D65" s="49"/>
      <c r="E65" s="117"/>
      <c r="F65" s="48">
        <v>60</v>
      </c>
      <c r="G65" s="63" t="s">
        <v>894</v>
      </c>
      <c r="H65" s="47">
        <v>45017</v>
      </c>
      <c r="I65" s="47">
        <v>45291</v>
      </c>
      <c r="J65" s="48" t="s">
        <v>895</v>
      </c>
      <c r="K65" s="48">
        <v>100</v>
      </c>
      <c r="L65" s="66" t="s">
        <v>896</v>
      </c>
      <c r="M65" s="48" t="s">
        <v>308</v>
      </c>
      <c r="N65" s="48" t="s">
        <v>308</v>
      </c>
      <c r="O65" s="48" t="s">
        <v>308</v>
      </c>
      <c r="P65" s="48" t="s">
        <v>897</v>
      </c>
      <c r="Q65" s="48" t="s">
        <v>443</v>
      </c>
      <c r="R65" s="48"/>
      <c r="S65" s="49"/>
      <c r="T65" s="49"/>
      <c r="U65" s="49"/>
      <c r="V65" s="48"/>
      <c r="W65" s="49"/>
      <c r="X65" s="49"/>
      <c r="Y65" s="49"/>
    </row>
    <row r="66" spans="1:25" ht="60" x14ac:dyDescent="0.2">
      <c r="A66" s="49" t="s">
        <v>802</v>
      </c>
      <c r="B66" s="59" t="s">
        <v>962</v>
      </c>
      <c r="C66" s="117"/>
      <c r="D66" s="49"/>
      <c r="E66" s="117"/>
      <c r="F66" s="48">
        <v>61</v>
      </c>
      <c r="G66" s="63" t="s">
        <v>800</v>
      </c>
      <c r="H66" s="47">
        <v>45017</v>
      </c>
      <c r="I66" s="47">
        <v>45291</v>
      </c>
      <c r="J66" s="48" t="s">
        <v>893</v>
      </c>
      <c r="K66" s="48">
        <v>100</v>
      </c>
      <c r="L66" s="66" t="s">
        <v>801</v>
      </c>
      <c r="M66" s="48" t="s">
        <v>308</v>
      </c>
      <c r="N66" s="48" t="s">
        <v>308</v>
      </c>
      <c r="O66" s="48"/>
      <c r="P66" s="48" t="s">
        <v>808</v>
      </c>
      <c r="Q66" s="48" t="s">
        <v>797</v>
      </c>
      <c r="R66" s="48"/>
      <c r="S66" s="49"/>
      <c r="T66" s="49"/>
      <c r="U66" s="49"/>
      <c r="V66" s="48"/>
      <c r="W66" s="49"/>
      <c r="X66" s="49"/>
      <c r="Y66" s="49"/>
    </row>
    <row r="67" spans="1:25" ht="60" x14ac:dyDescent="0.2">
      <c r="A67" s="49" t="s">
        <v>628</v>
      </c>
      <c r="B67" s="59" t="s">
        <v>963</v>
      </c>
      <c r="C67" s="113" t="s">
        <v>283</v>
      </c>
      <c r="D67" s="49"/>
      <c r="E67" s="113" t="s">
        <v>293</v>
      </c>
      <c r="F67" s="48">
        <v>62</v>
      </c>
      <c r="G67" s="63" t="s">
        <v>623</v>
      </c>
      <c r="H67" s="54">
        <v>44959</v>
      </c>
      <c r="I67" s="54">
        <v>45291</v>
      </c>
      <c r="J67" s="47" t="s">
        <v>624</v>
      </c>
      <c r="K67" s="55">
        <v>100</v>
      </c>
      <c r="L67" s="66" t="s">
        <v>625</v>
      </c>
      <c r="M67" s="48" t="s">
        <v>308</v>
      </c>
      <c r="N67" s="48" t="s">
        <v>308</v>
      </c>
      <c r="O67" s="48"/>
      <c r="P67" s="48" t="s">
        <v>626</v>
      </c>
      <c r="Q67" s="48" t="s">
        <v>627</v>
      </c>
      <c r="R67" s="48"/>
      <c r="S67" s="49"/>
      <c r="T67" s="49"/>
      <c r="U67" s="49"/>
      <c r="V67" s="48"/>
      <c r="W67" s="49"/>
      <c r="X67" s="49"/>
      <c r="Y67" s="49"/>
    </row>
    <row r="68" spans="1:25" ht="72" x14ac:dyDescent="0.2">
      <c r="A68" s="49" t="s">
        <v>628</v>
      </c>
      <c r="B68" s="59" t="s">
        <v>963</v>
      </c>
      <c r="C68" s="117"/>
      <c r="D68" s="49"/>
      <c r="E68" s="117"/>
      <c r="F68" s="48">
        <v>63</v>
      </c>
      <c r="G68" s="63" t="s">
        <v>738</v>
      </c>
      <c r="H68" s="47">
        <v>44987</v>
      </c>
      <c r="I68" s="47">
        <v>45107</v>
      </c>
      <c r="J68" s="77" t="s">
        <v>739</v>
      </c>
      <c r="K68" s="48">
        <v>100</v>
      </c>
      <c r="L68" s="66" t="s">
        <v>740</v>
      </c>
      <c r="M68" s="48" t="s">
        <v>308</v>
      </c>
      <c r="N68" s="48" t="s">
        <v>308</v>
      </c>
      <c r="O68" s="48"/>
      <c r="P68" s="48" t="s">
        <v>609</v>
      </c>
      <c r="Q68" s="48" t="s">
        <v>741</v>
      </c>
      <c r="R68" s="48"/>
      <c r="S68" s="49"/>
      <c r="T68" s="49"/>
      <c r="U68" s="49"/>
      <c r="V68" s="48"/>
      <c r="W68" s="49"/>
      <c r="X68" s="49"/>
      <c r="Y68" s="49"/>
    </row>
    <row r="69" spans="1:25" ht="36" customHeight="1" x14ac:dyDescent="0.2">
      <c r="A69" s="49" t="s">
        <v>421</v>
      </c>
      <c r="B69" s="59" t="s">
        <v>954</v>
      </c>
      <c r="C69" s="117"/>
      <c r="D69" s="49"/>
      <c r="E69" s="113" t="s">
        <v>294</v>
      </c>
      <c r="F69" s="48">
        <v>64</v>
      </c>
      <c r="G69" s="63" t="s">
        <v>449</v>
      </c>
      <c r="H69" s="54">
        <v>44958</v>
      </c>
      <c r="I69" s="54">
        <v>45291</v>
      </c>
      <c r="J69" s="52" t="s">
        <v>573</v>
      </c>
      <c r="K69" s="55">
        <v>100</v>
      </c>
      <c r="L69" s="66" t="s">
        <v>574</v>
      </c>
      <c r="M69" s="48" t="s">
        <v>308</v>
      </c>
      <c r="N69" s="48"/>
      <c r="O69" s="48"/>
      <c r="P69" s="47" t="s">
        <v>442</v>
      </c>
      <c r="Q69" s="48" t="s">
        <v>429</v>
      </c>
      <c r="R69" s="48"/>
      <c r="S69" s="49"/>
      <c r="T69" s="49"/>
      <c r="U69" s="49"/>
      <c r="V69" s="48"/>
      <c r="W69" s="49"/>
      <c r="X69" s="49"/>
      <c r="Y69" s="49"/>
    </row>
    <row r="70" spans="1:25" ht="40.5" customHeight="1" x14ac:dyDescent="0.2">
      <c r="A70" s="49" t="s">
        <v>421</v>
      </c>
      <c r="B70" s="59" t="s">
        <v>954</v>
      </c>
      <c r="C70" s="117"/>
      <c r="D70" s="49"/>
      <c r="E70" s="117"/>
      <c r="F70" s="48">
        <v>65</v>
      </c>
      <c r="G70" s="63" t="s">
        <v>450</v>
      </c>
      <c r="H70" s="54">
        <v>44958</v>
      </c>
      <c r="I70" s="54">
        <v>45291</v>
      </c>
      <c r="J70" s="52" t="s">
        <v>573</v>
      </c>
      <c r="K70" s="55">
        <v>100</v>
      </c>
      <c r="L70" s="66" t="s">
        <v>574</v>
      </c>
      <c r="M70" s="48" t="s">
        <v>308</v>
      </c>
      <c r="N70" s="48" t="s">
        <v>308</v>
      </c>
      <c r="O70" s="48"/>
      <c r="P70" s="47" t="s">
        <v>442</v>
      </c>
      <c r="Q70" s="48" t="s">
        <v>443</v>
      </c>
      <c r="R70" s="48"/>
      <c r="S70" s="49"/>
      <c r="T70" s="49"/>
      <c r="U70" s="49"/>
      <c r="V70" s="48"/>
      <c r="W70" s="49"/>
      <c r="X70" s="49"/>
      <c r="Y70" s="49"/>
    </row>
    <row r="71" spans="1:25" ht="80.25" customHeight="1" x14ac:dyDescent="0.2">
      <c r="A71" s="49" t="s">
        <v>628</v>
      </c>
      <c r="B71" s="59" t="s">
        <v>963</v>
      </c>
      <c r="C71" s="117"/>
      <c r="D71" s="49"/>
      <c r="E71" s="117"/>
      <c r="F71" s="48">
        <v>66</v>
      </c>
      <c r="G71" s="78" t="s">
        <v>629</v>
      </c>
      <c r="H71" s="54">
        <v>44959</v>
      </c>
      <c r="I71" s="54">
        <v>45291</v>
      </c>
      <c r="J71" s="47" t="s">
        <v>640</v>
      </c>
      <c r="K71" s="55">
        <v>100</v>
      </c>
      <c r="L71" s="66" t="s">
        <v>631</v>
      </c>
      <c r="M71" s="48" t="s">
        <v>308</v>
      </c>
      <c r="N71" s="48" t="s">
        <v>308</v>
      </c>
      <c r="O71" s="48" t="s">
        <v>308</v>
      </c>
      <c r="P71" s="48" t="s">
        <v>632</v>
      </c>
      <c r="Q71" s="48" t="s">
        <v>627</v>
      </c>
      <c r="R71" s="48"/>
      <c r="S71" s="49"/>
      <c r="T71" s="49"/>
      <c r="U71" s="49"/>
      <c r="V71" s="48"/>
      <c r="W71" s="49"/>
      <c r="X71" s="49"/>
      <c r="Y71" s="49"/>
    </row>
    <row r="72" spans="1:25" ht="56.25" x14ac:dyDescent="0.2">
      <c r="A72" s="49" t="s">
        <v>628</v>
      </c>
      <c r="B72" s="59" t="s">
        <v>963</v>
      </c>
      <c r="C72" s="117"/>
      <c r="D72" s="49"/>
      <c r="E72" s="117"/>
      <c r="F72" s="48">
        <v>67</v>
      </c>
      <c r="G72" s="78" t="s">
        <v>890</v>
      </c>
      <c r="H72" s="47">
        <v>44959</v>
      </c>
      <c r="I72" s="47">
        <v>45107</v>
      </c>
      <c r="J72" s="77" t="s">
        <v>891</v>
      </c>
      <c r="K72" s="48">
        <v>100</v>
      </c>
      <c r="L72" s="66" t="s">
        <v>892</v>
      </c>
      <c r="M72" s="48" t="s">
        <v>308</v>
      </c>
      <c r="N72" s="48" t="s">
        <v>308</v>
      </c>
      <c r="O72" s="48"/>
      <c r="P72" s="48" t="s">
        <v>606</v>
      </c>
      <c r="Q72" s="48" t="s">
        <v>741</v>
      </c>
      <c r="R72" s="48"/>
      <c r="S72" s="49"/>
      <c r="T72" s="49"/>
      <c r="U72" s="49"/>
      <c r="V72" s="48"/>
      <c r="W72" s="49"/>
      <c r="X72" s="49"/>
      <c r="Y72" s="49"/>
    </row>
    <row r="73" spans="1:25" ht="48" x14ac:dyDescent="0.2">
      <c r="A73" s="49" t="s">
        <v>628</v>
      </c>
      <c r="B73" s="59" t="s">
        <v>963</v>
      </c>
      <c r="C73" s="117"/>
      <c r="D73" s="49"/>
      <c r="E73" s="117"/>
      <c r="F73" s="48">
        <v>68</v>
      </c>
      <c r="G73" s="63" t="s">
        <v>904</v>
      </c>
      <c r="H73" s="47">
        <v>45017</v>
      </c>
      <c r="I73" s="47" t="s">
        <v>899</v>
      </c>
      <c r="J73" s="77" t="s">
        <v>903</v>
      </c>
      <c r="K73" s="48">
        <v>1</v>
      </c>
      <c r="L73" s="66" t="s">
        <v>905</v>
      </c>
      <c r="M73" s="48" t="s">
        <v>308</v>
      </c>
      <c r="N73" s="48" t="s">
        <v>308</v>
      </c>
      <c r="O73" s="48" t="s">
        <v>308</v>
      </c>
      <c r="P73" s="48" t="s">
        <v>906</v>
      </c>
      <c r="Q73" s="48" t="s">
        <v>741</v>
      </c>
      <c r="R73" s="48"/>
      <c r="S73" s="49"/>
      <c r="T73" s="49"/>
      <c r="U73" s="49"/>
      <c r="V73" s="48"/>
      <c r="W73" s="49"/>
      <c r="X73" s="49"/>
      <c r="Y73" s="49"/>
    </row>
    <row r="74" spans="1:25" ht="45" x14ac:dyDescent="0.2">
      <c r="A74" s="49" t="s">
        <v>628</v>
      </c>
      <c r="B74" s="59" t="s">
        <v>963</v>
      </c>
      <c r="C74" s="114"/>
      <c r="D74" s="49"/>
      <c r="E74" s="114"/>
      <c r="F74" s="48">
        <v>69</v>
      </c>
      <c r="G74" s="63" t="s">
        <v>898</v>
      </c>
      <c r="H74" s="47">
        <v>45017</v>
      </c>
      <c r="I74" s="47" t="s">
        <v>899</v>
      </c>
      <c r="J74" s="48" t="s">
        <v>900</v>
      </c>
      <c r="K74" s="48">
        <v>100</v>
      </c>
      <c r="L74" s="66" t="s">
        <v>901</v>
      </c>
      <c r="M74" s="48" t="s">
        <v>308</v>
      </c>
      <c r="N74" s="48" t="s">
        <v>308</v>
      </c>
      <c r="O74" s="48"/>
      <c r="P74" s="48" t="s">
        <v>902</v>
      </c>
      <c r="Q74" s="48" t="s">
        <v>741</v>
      </c>
      <c r="R74" s="48"/>
      <c r="S74" s="49"/>
      <c r="T74" s="49"/>
      <c r="U74" s="49"/>
      <c r="V74" s="48"/>
      <c r="W74" s="49"/>
      <c r="X74" s="49"/>
      <c r="Y74" s="49"/>
    </row>
    <row r="75" spans="1:25" ht="51" customHeight="1" x14ac:dyDescent="0.2">
      <c r="A75" s="49" t="s">
        <v>325</v>
      </c>
      <c r="B75" s="59" t="s">
        <v>955</v>
      </c>
      <c r="C75" s="113" t="s">
        <v>284</v>
      </c>
      <c r="D75" s="49"/>
      <c r="E75" s="113" t="s">
        <v>295</v>
      </c>
      <c r="F75" s="48">
        <v>70</v>
      </c>
      <c r="G75" s="63" t="s">
        <v>964</v>
      </c>
      <c r="H75" s="47">
        <v>45017</v>
      </c>
      <c r="I75" s="47">
        <v>45230</v>
      </c>
      <c r="J75" s="48" t="s">
        <v>966</v>
      </c>
      <c r="K75" s="48">
        <v>100</v>
      </c>
      <c r="L75" s="66" t="s">
        <v>965</v>
      </c>
      <c r="M75" s="48" t="s">
        <v>308</v>
      </c>
      <c r="N75" s="48"/>
      <c r="O75" s="48" t="s">
        <v>308</v>
      </c>
      <c r="P75" s="48" t="s">
        <v>314</v>
      </c>
      <c r="Q75" s="48" t="s">
        <v>315</v>
      </c>
      <c r="R75" s="48"/>
      <c r="S75" s="49"/>
      <c r="T75" s="49"/>
      <c r="U75" s="49"/>
      <c r="V75" s="48"/>
      <c r="W75" s="49"/>
      <c r="X75" s="49"/>
      <c r="Y75" s="49"/>
    </row>
    <row r="76" spans="1:25" ht="60" x14ac:dyDescent="0.2">
      <c r="A76" s="49" t="s">
        <v>325</v>
      </c>
      <c r="B76" s="59" t="s">
        <v>955</v>
      </c>
      <c r="C76" s="117"/>
      <c r="D76" s="49"/>
      <c r="E76" s="117"/>
      <c r="F76" s="48">
        <v>71</v>
      </c>
      <c r="G76" s="78" t="s">
        <v>354</v>
      </c>
      <c r="H76" s="54">
        <v>44958</v>
      </c>
      <c r="I76" s="54">
        <v>45220</v>
      </c>
      <c r="J76" s="77" t="s">
        <v>571</v>
      </c>
      <c r="K76" s="48">
        <v>100</v>
      </c>
      <c r="L76" s="66" t="s">
        <v>570</v>
      </c>
      <c r="M76" s="48" t="s">
        <v>308</v>
      </c>
      <c r="N76" s="48" t="s">
        <v>308</v>
      </c>
      <c r="O76" s="48"/>
      <c r="P76" s="48" t="s">
        <v>572</v>
      </c>
      <c r="Q76" s="48" t="s">
        <v>352</v>
      </c>
      <c r="R76" s="48"/>
      <c r="S76" s="49"/>
      <c r="T76" s="49"/>
      <c r="U76" s="49"/>
      <c r="V76" s="48"/>
      <c r="W76" s="49"/>
      <c r="X76" s="49"/>
      <c r="Y76" s="49"/>
    </row>
    <row r="77" spans="1:25" ht="48" x14ac:dyDescent="0.2">
      <c r="A77" s="49" t="s">
        <v>628</v>
      </c>
      <c r="B77" s="59" t="s">
        <v>679</v>
      </c>
      <c r="C77" s="117"/>
      <c r="D77" s="49"/>
      <c r="E77" s="117"/>
      <c r="F77" s="48">
        <v>72</v>
      </c>
      <c r="G77" s="63" t="s">
        <v>396</v>
      </c>
      <c r="H77" s="47">
        <v>44958</v>
      </c>
      <c r="I77" s="47">
        <v>45015</v>
      </c>
      <c r="J77" s="77" t="s">
        <v>565</v>
      </c>
      <c r="K77" s="48">
        <v>100</v>
      </c>
      <c r="L77" s="66" t="s">
        <v>566</v>
      </c>
      <c r="M77" s="48" t="s">
        <v>308</v>
      </c>
      <c r="N77" s="48" t="s">
        <v>308</v>
      </c>
      <c r="O77" s="48"/>
      <c r="P77" s="48" t="s">
        <v>567</v>
      </c>
      <c r="Q77" s="48" t="s">
        <v>368</v>
      </c>
      <c r="R77" s="48"/>
      <c r="S77" s="49"/>
      <c r="T77" s="49"/>
      <c r="U77" s="49"/>
      <c r="V77" s="48"/>
      <c r="W77" s="49"/>
      <c r="X77" s="49"/>
      <c r="Y77" s="49"/>
    </row>
    <row r="78" spans="1:25" ht="60" x14ac:dyDescent="0.2">
      <c r="A78" s="49" t="s">
        <v>628</v>
      </c>
      <c r="B78" s="59" t="s">
        <v>679</v>
      </c>
      <c r="C78" s="117"/>
      <c r="D78" s="49"/>
      <c r="E78" s="117"/>
      <c r="F78" s="48">
        <v>73</v>
      </c>
      <c r="G78" s="63" t="s">
        <v>387</v>
      </c>
      <c r="H78" s="47">
        <v>45017</v>
      </c>
      <c r="I78" s="47">
        <v>45046</v>
      </c>
      <c r="J78" s="77" t="s">
        <v>558</v>
      </c>
      <c r="K78" s="48">
        <v>100</v>
      </c>
      <c r="L78" s="66" t="s">
        <v>556</v>
      </c>
      <c r="M78" s="48" t="s">
        <v>308</v>
      </c>
      <c r="N78" s="48" t="s">
        <v>308</v>
      </c>
      <c r="O78" s="48"/>
      <c r="P78" s="48" t="s">
        <v>557</v>
      </c>
      <c r="Q78" s="48" t="s">
        <v>368</v>
      </c>
      <c r="R78" s="48"/>
      <c r="S78" s="49"/>
      <c r="T78" s="49"/>
      <c r="U78" s="49"/>
      <c r="V78" s="48"/>
      <c r="W78" s="49"/>
      <c r="X78" s="49"/>
      <c r="Y78" s="49"/>
    </row>
    <row r="79" spans="1:25" ht="60" x14ac:dyDescent="0.2">
      <c r="A79" s="49" t="s">
        <v>628</v>
      </c>
      <c r="B79" s="59" t="s">
        <v>679</v>
      </c>
      <c r="C79" s="117"/>
      <c r="D79" s="49"/>
      <c r="E79" s="117"/>
      <c r="F79" s="48">
        <v>74</v>
      </c>
      <c r="G79" s="63" t="s">
        <v>388</v>
      </c>
      <c r="H79" s="47">
        <v>45017</v>
      </c>
      <c r="I79" s="47">
        <v>45046</v>
      </c>
      <c r="J79" s="77" t="s">
        <v>558</v>
      </c>
      <c r="K79" s="48">
        <v>100</v>
      </c>
      <c r="L79" s="66" t="s">
        <v>556</v>
      </c>
      <c r="M79" s="48" t="s">
        <v>308</v>
      </c>
      <c r="N79" s="48" t="s">
        <v>308</v>
      </c>
      <c r="O79" s="48"/>
      <c r="P79" s="48" t="s">
        <v>557</v>
      </c>
      <c r="Q79" s="48" t="s">
        <v>368</v>
      </c>
      <c r="R79" s="48"/>
      <c r="S79" s="49"/>
      <c r="T79" s="49"/>
      <c r="U79" s="49"/>
      <c r="V79" s="48"/>
      <c r="W79" s="49"/>
      <c r="X79" s="49"/>
      <c r="Y79" s="49"/>
    </row>
    <row r="80" spans="1:25" ht="72" x14ac:dyDescent="0.2">
      <c r="A80" s="49" t="s">
        <v>628</v>
      </c>
      <c r="B80" s="59" t="s">
        <v>679</v>
      </c>
      <c r="C80" s="117"/>
      <c r="D80" s="49"/>
      <c r="E80" s="117"/>
      <c r="F80" s="48">
        <v>75</v>
      </c>
      <c r="G80" s="63" t="s">
        <v>946</v>
      </c>
      <c r="H80" s="47">
        <v>44958</v>
      </c>
      <c r="I80" s="47">
        <v>45013</v>
      </c>
      <c r="J80" s="77" t="s">
        <v>562</v>
      </c>
      <c r="K80" s="48">
        <v>100</v>
      </c>
      <c r="L80" s="66" t="s">
        <v>563</v>
      </c>
      <c r="M80" s="48" t="s">
        <v>308</v>
      </c>
      <c r="N80" s="48" t="s">
        <v>308</v>
      </c>
      <c r="O80" s="48"/>
      <c r="P80" s="48" t="s">
        <v>564</v>
      </c>
      <c r="Q80" s="48" t="s">
        <v>368</v>
      </c>
      <c r="R80" s="48"/>
      <c r="S80" s="49"/>
      <c r="T80" s="49"/>
      <c r="U80" s="49"/>
      <c r="V80" s="48"/>
      <c r="W80" s="49"/>
      <c r="X80" s="49"/>
      <c r="Y80" s="49"/>
    </row>
    <row r="81" spans="1:25" ht="36" x14ac:dyDescent="0.2">
      <c r="A81" s="49" t="s">
        <v>628</v>
      </c>
      <c r="B81" s="59" t="s">
        <v>679</v>
      </c>
      <c r="C81" s="117"/>
      <c r="D81" s="49"/>
      <c r="E81" s="117"/>
      <c r="F81" s="48">
        <v>76</v>
      </c>
      <c r="G81" s="63" t="s">
        <v>397</v>
      </c>
      <c r="H81" s="47">
        <v>44986</v>
      </c>
      <c r="I81" s="47">
        <v>45015</v>
      </c>
      <c r="J81" s="48" t="s">
        <v>569</v>
      </c>
      <c r="K81" s="85">
        <v>100</v>
      </c>
      <c r="L81" s="66" t="s">
        <v>568</v>
      </c>
      <c r="M81" s="48" t="s">
        <v>308</v>
      </c>
      <c r="N81" s="48" t="s">
        <v>308</v>
      </c>
      <c r="O81" s="86"/>
      <c r="P81" s="48" t="s">
        <v>398</v>
      </c>
      <c r="Q81" s="48" t="s">
        <v>368</v>
      </c>
      <c r="R81" s="48"/>
      <c r="S81" s="49"/>
      <c r="T81" s="49"/>
      <c r="U81" s="49"/>
      <c r="V81" s="48"/>
      <c r="W81" s="49"/>
      <c r="X81" s="49"/>
      <c r="Y81" s="49"/>
    </row>
    <row r="82" spans="1:25" ht="58.5" customHeight="1" x14ac:dyDescent="0.2">
      <c r="A82" s="49" t="s">
        <v>628</v>
      </c>
      <c r="B82" s="59" t="s">
        <v>679</v>
      </c>
      <c r="C82" s="117"/>
      <c r="D82" s="49"/>
      <c r="E82" s="117"/>
      <c r="F82" s="48">
        <v>77</v>
      </c>
      <c r="G82" s="63" t="s">
        <v>389</v>
      </c>
      <c r="H82" s="47">
        <v>44986</v>
      </c>
      <c r="I82" s="47">
        <v>45015</v>
      </c>
      <c r="J82" s="77" t="s">
        <v>562</v>
      </c>
      <c r="K82" s="48">
        <v>100</v>
      </c>
      <c r="L82" s="66" t="s">
        <v>563</v>
      </c>
      <c r="M82" s="48" t="s">
        <v>308</v>
      </c>
      <c r="N82" s="48" t="s">
        <v>308</v>
      </c>
      <c r="O82" s="48"/>
      <c r="P82" s="48" t="s">
        <v>564</v>
      </c>
      <c r="Q82" s="48" t="s">
        <v>368</v>
      </c>
      <c r="R82" s="48"/>
      <c r="S82" s="49"/>
      <c r="T82" s="49"/>
      <c r="U82" s="49"/>
      <c r="V82" s="48"/>
      <c r="W82" s="49"/>
      <c r="X82" s="49"/>
      <c r="Y82" s="49"/>
    </row>
    <row r="83" spans="1:25" ht="48" x14ac:dyDescent="0.2">
      <c r="A83" s="49" t="s">
        <v>628</v>
      </c>
      <c r="B83" s="59" t="s">
        <v>679</v>
      </c>
      <c r="C83" s="117"/>
      <c r="D83" s="49"/>
      <c r="E83" s="117"/>
      <c r="F83" s="48">
        <v>78</v>
      </c>
      <c r="G83" s="63" t="s">
        <v>390</v>
      </c>
      <c r="H83" s="47">
        <v>44958</v>
      </c>
      <c r="I83" s="47">
        <v>44959</v>
      </c>
      <c r="J83" s="77" t="s">
        <v>559</v>
      </c>
      <c r="K83" s="48">
        <v>100</v>
      </c>
      <c r="L83" s="66" t="s">
        <v>560</v>
      </c>
      <c r="M83" s="48" t="s">
        <v>308</v>
      </c>
      <c r="N83" s="48" t="s">
        <v>308</v>
      </c>
      <c r="O83" s="48"/>
      <c r="P83" s="48" t="s">
        <v>561</v>
      </c>
      <c r="Q83" s="48" t="s">
        <v>368</v>
      </c>
      <c r="R83" s="48"/>
      <c r="S83" s="49"/>
      <c r="T83" s="49"/>
      <c r="U83" s="49"/>
      <c r="V83" s="48"/>
      <c r="W83" s="49"/>
      <c r="X83" s="49"/>
      <c r="Y83" s="49"/>
    </row>
    <row r="84" spans="1:25" ht="144" customHeight="1" x14ac:dyDescent="0.2">
      <c r="A84" s="49" t="s">
        <v>628</v>
      </c>
      <c r="B84" s="59" t="s">
        <v>679</v>
      </c>
      <c r="C84" s="117"/>
      <c r="D84" s="49"/>
      <c r="E84" s="117"/>
      <c r="F84" s="48">
        <v>79</v>
      </c>
      <c r="G84" s="63" t="s">
        <v>399</v>
      </c>
      <c r="H84" s="47">
        <v>44958</v>
      </c>
      <c r="I84" s="47">
        <v>44985</v>
      </c>
      <c r="J84" s="77" t="s">
        <v>558</v>
      </c>
      <c r="K84" s="48">
        <v>100</v>
      </c>
      <c r="L84" s="66" t="s">
        <v>556</v>
      </c>
      <c r="M84" s="48" t="s">
        <v>308</v>
      </c>
      <c r="N84" s="48" t="s">
        <v>308</v>
      </c>
      <c r="O84" s="48"/>
      <c r="P84" s="48" t="s">
        <v>557</v>
      </c>
      <c r="Q84" s="48" t="s">
        <v>368</v>
      </c>
      <c r="R84" s="48"/>
      <c r="S84" s="49"/>
      <c r="T84" s="49"/>
      <c r="U84" s="49"/>
      <c r="V84" s="48"/>
      <c r="W84" s="49"/>
      <c r="X84" s="49"/>
      <c r="Y84" s="49"/>
    </row>
    <row r="85" spans="1:25" ht="48.75" customHeight="1" x14ac:dyDescent="0.2">
      <c r="A85" s="49" t="s">
        <v>628</v>
      </c>
      <c r="B85" s="59" t="s">
        <v>679</v>
      </c>
      <c r="C85" s="117"/>
      <c r="D85" s="49"/>
      <c r="E85" s="117"/>
      <c r="F85" s="48">
        <v>80</v>
      </c>
      <c r="G85" s="63" t="s">
        <v>400</v>
      </c>
      <c r="H85" s="47">
        <v>44958</v>
      </c>
      <c r="I85" s="47">
        <v>44985</v>
      </c>
      <c r="J85" s="77" t="s">
        <v>552</v>
      </c>
      <c r="K85" s="48">
        <v>100</v>
      </c>
      <c r="L85" s="66" t="s">
        <v>553</v>
      </c>
      <c r="M85" s="48" t="s">
        <v>308</v>
      </c>
      <c r="N85" s="48" t="s">
        <v>308</v>
      </c>
      <c r="O85" s="48"/>
      <c r="P85" s="48" t="s">
        <v>554</v>
      </c>
      <c r="Q85" s="48" t="s">
        <v>368</v>
      </c>
      <c r="R85" s="48"/>
      <c r="S85" s="49"/>
      <c r="T85" s="49"/>
      <c r="U85" s="49"/>
      <c r="V85" s="48"/>
      <c r="W85" s="49"/>
      <c r="X85" s="49"/>
      <c r="Y85" s="49"/>
    </row>
    <row r="86" spans="1:25" ht="59.25" customHeight="1" x14ac:dyDescent="0.2">
      <c r="A86" s="49" t="s">
        <v>628</v>
      </c>
      <c r="B86" s="59" t="s">
        <v>679</v>
      </c>
      <c r="C86" s="117"/>
      <c r="D86" s="49"/>
      <c r="E86" s="117"/>
      <c r="F86" s="48">
        <v>81</v>
      </c>
      <c r="G86" s="63" t="s">
        <v>391</v>
      </c>
      <c r="H86" s="47">
        <v>44927</v>
      </c>
      <c r="I86" s="47">
        <v>45290</v>
      </c>
      <c r="J86" s="48" t="s">
        <v>535</v>
      </c>
      <c r="K86" s="48">
        <v>100</v>
      </c>
      <c r="L86" s="66" t="s">
        <v>392</v>
      </c>
      <c r="M86" s="48" t="s">
        <v>308</v>
      </c>
      <c r="N86" s="48" t="s">
        <v>308</v>
      </c>
      <c r="O86" s="86"/>
      <c r="P86" s="48" t="s">
        <v>393</v>
      </c>
      <c r="Q86" s="48" t="s">
        <v>368</v>
      </c>
      <c r="R86" s="48"/>
      <c r="S86" s="49"/>
      <c r="T86" s="49"/>
      <c r="U86" s="49"/>
      <c r="V86" s="48"/>
      <c r="W86" s="49"/>
      <c r="X86" s="49"/>
      <c r="Y86" s="49"/>
    </row>
    <row r="87" spans="1:25" ht="67.5" x14ac:dyDescent="0.2">
      <c r="A87" s="49" t="s">
        <v>628</v>
      </c>
      <c r="B87" s="59" t="s">
        <v>679</v>
      </c>
      <c r="C87" s="117"/>
      <c r="D87" s="49"/>
      <c r="E87" s="117"/>
      <c r="F87" s="48">
        <v>82</v>
      </c>
      <c r="G87" s="63" t="s">
        <v>401</v>
      </c>
      <c r="H87" s="47">
        <v>44927</v>
      </c>
      <c r="I87" s="47" t="s">
        <v>394</v>
      </c>
      <c r="J87" s="48" t="s">
        <v>555</v>
      </c>
      <c r="K87" s="48">
        <v>100</v>
      </c>
      <c r="L87" s="66" t="s">
        <v>402</v>
      </c>
      <c r="M87" s="48" t="s">
        <v>308</v>
      </c>
      <c r="N87" s="48" t="s">
        <v>308</v>
      </c>
      <c r="O87" s="86"/>
      <c r="P87" s="48" t="s">
        <v>395</v>
      </c>
      <c r="Q87" s="48" t="s">
        <v>368</v>
      </c>
      <c r="R87" s="48"/>
      <c r="S87" s="49"/>
      <c r="T87" s="49"/>
      <c r="U87" s="49"/>
      <c r="V87" s="48"/>
      <c r="W87" s="49"/>
      <c r="X87" s="49"/>
      <c r="Y87" s="49"/>
    </row>
    <row r="88" spans="1:25" ht="48" customHeight="1" x14ac:dyDescent="0.2">
      <c r="A88" s="49" t="s">
        <v>822</v>
      </c>
      <c r="B88" s="59" t="s">
        <v>967</v>
      </c>
      <c r="C88" s="117"/>
      <c r="D88" s="49"/>
      <c r="E88" s="117"/>
      <c r="F88" s="48">
        <v>83</v>
      </c>
      <c r="G88" s="63" t="s">
        <v>589</v>
      </c>
      <c r="H88" s="47">
        <v>45017</v>
      </c>
      <c r="I88" s="47">
        <v>45291</v>
      </c>
      <c r="J88" s="48" t="s">
        <v>593</v>
      </c>
      <c r="K88" s="48">
        <v>100</v>
      </c>
      <c r="L88" s="66" t="s">
        <v>592</v>
      </c>
      <c r="M88" s="48" t="s">
        <v>308</v>
      </c>
      <c r="N88" s="48" t="s">
        <v>308</v>
      </c>
      <c r="O88" s="48" t="s">
        <v>308</v>
      </c>
      <c r="P88" s="63" t="s">
        <v>590</v>
      </c>
      <c r="Q88" s="64" t="s">
        <v>591</v>
      </c>
      <c r="R88" s="48"/>
      <c r="S88" s="49"/>
      <c r="T88" s="49"/>
      <c r="U88" s="49"/>
      <c r="V88" s="48"/>
      <c r="W88" s="49"/>
      <c r="X88" s="49"/>
      <c r="Y88" s="49"/>
    </row>
    <row r="89" spans="1:25" ht="57" customHeight="1" x14ac:dyDescent="0.2">
      <c r="A89" s="49" t="s">
        <v>732</v>
      </c>
      <c r="B89" s="59" t="s">
        <v>961</v>
      </c>
      <c r="C89" s="117"/>
      <c r="D89" s="49"/>
      <c r="E89" s="117"/>
      <c r="F89" s="48">
        <v>84</v>
      </c>
      <c r="G89" s="63" t="s">
        <v>736</v>
      </c>
      <c r="H89" s="47">
        <v>44958</v>
      </c>
      <c r="I89" s="47">
        <v>45291</v>
      </c>
      <c r="J89" s="84" t="s">
        <v>630</v>
      </c>
      <c r="K89" s="48">
        <v>100</v>
      </c>
      <c r="L89" s="66" t="s">
        <v>737</v>
      </c>
      <c r="M89" s="48" t="s">
        <v>434</v>
      </c>
      <c r="N89" s="48" t="s">
        <v>434</v>
      </c>
      <c r="O89" s="48" t="s">
        <v>434</v>
      </c>
      <c r="P89" s="63" t="s">
        <v>880</v>
      </c>
      <c r="Q89" s="63" t="s">
        <v>720</v>
      </c>
      <c r="R89" s="48"/>
      <c r="S89" s="49"/>
      <c r="T89" s="49"/>
      <c r="U89" s="49"/>
      <c r="V89" s="48"/>
      <c r="W89" s="49"/>
      <c r="X89" s="49"/>
      <c r="Y89" s="49"/>
    </row>
    <row r="90" spans="1:25" ht="96" customHeight="1" x14ac:dyDescent="0.2">
      <c r="A90" s="49" t="s">
        <v>802</v>
      </c>
      <c r="B90" s="59" t="s">
        <v>962</v>
      </c>
      <c r="C90" s="117"/>
      <c r="D90" s="49"/>
      <c r="E90" s="117"/>
      <c r="F90" s="48">
        <v>85</v>
      </c>
      <c r="G90" s="78" t="s">
        <v>812</v>
      </c>
      <c r="H90" s="47">
        <v>44958</v>
      </c>
      <c r="I90" s="47">
        <v>45291</v>
      </c>
      <c r="J90" s="52" t="s">
        <v>813</v>
      </c>
      <c r="K90" s="55">
        <v>100</v>
      </c>
      <c r="L90" s="66" t="s">
        <v>814</v>
      </c>
      <c r="M90" s="48" t="s">
        <v>308</v>
      </c>
      <c r="N90" s="48" t="s">
        <v>308</v>
      </c>
      <c r="O90" s="48"/>
      <c r="P90" s="48" t="s">
        <v>809</v>
      </c>
      <c r="Q90" s="48" t="s">
        <v>797</v>
      </c>
      <c r="R90" s="48"/>
      <c r="S90" s="49"/>
      <c r="T90" s="49"/>
      <c r="U90" s="49"/>
      <c r="V90" s="48"/>
      <c r="W90" s="49"/>
      <c r="X90" s="49"/>
      <c r="Y90" s="49"/>
    </row>
    <row r="91" spans="1:25" ht="108" customHeight="1" x14ac:dyDescent="0.2">
      <c r="A91" s="49" t="s">
        <v>802</v>
      </c>
      <c r="B91" s="59" t="s">
        <v>962</v>
      </c>
      <c r="C91" s="117"/>
      <c r="D91" s="49"/>
      <c r="E91" s="117"/>
      <c r="F91" s="48">
        <v>86</v>
      </c>
      <c r="G91" s="78" t="s">
        <v>810</v>
      </c>
      <c r="H91" s="47">
        <v>44958</v>
      </c>
      <c r="I91" s="47">
        <v>45291</v>
      </c>
      <c r="J91" s="52" t="s">
        <v>819</v>
      </c>
      <c r="K91" s="55">
        <v>100</v>
      </c>
      <c r="L91" s="66" t="s">
        <v>818</v>
      </c>
      <c r="M91" s="48" t="s">
        <v>308</v>
      </c>
      <c r="N91" s="48" t="s">
        <v>308</v>
      </c>
      <c r="O91" s="48"/>
      <c r="P91" s="48" t="s">
        <v>820</v>
      </c>
      <c r="Q91" s="48" t="s">
        <v>797</v>
      </c>
      <c r="R91" s="48"/>
      <c r="S91" s="49"/>
      <c r="T91" s="49"/>
      <c r="U91" s="49"/>
      <c r="V91" s="48"/>
      <c r="W91" s="49"/>
      <c r="X91" s="49"/>
      <c r="Y91" s="49"/>
    </row>
    <row r="92" spans="1:25" ht="81.75" customHeight="1" x14ac:dyDescent="0.2">
      <c r="A92" s="49" t="s">
        <v>802</v>
      </c>
      <c r="B92" s="59" t="s">
        <v>962</v>
      </c>
      <c r="C92" s="117"/>
      <c r="D92" s="49"/>
      <c r="E92" s="117"/>
      <c r="F92" s="48">
        <v>87</v>
      </c>
      <c r="G92" s="63" t="s">
        <v>815</v>
      </c>
      <c r="H92" s="47">
        <v>44958</v>
      </c>
      <c r="I92" s="47">
        <v>45291</v>
      </c>
      <c r="J92" s="48" t="s">
        <v>817</v>
      </c>
      <c r="K92" s="48">
        <v>100</v>
      </c>
      <c r="L92" s="66" t="s">
        <v>816</v>
      </c>
      <c r="M92" s="48" t="s">
        <v>308</v>
      </c>
      <c r="N92" s="48" t="s">
        <v>308</v>
      </c>
      <c r="O92" s="48"/>
      <c r="P92" s="48" t="s">
        <v>811</v>
      </c>
      <c r="Q92" s="48" t="s">
        <v>797</v>
      </c>
      <c r="R92" s="48"/>
      <c r="S92" s="49"/>
      <c r="T92" s="49"/>
      <c r="U92" s="49"/>
      <c r="V92" s="48"/>
      <c r="W92" s="49"/>
      <c r="X92" s="49"/>
      <c r="Y92" s="49"/>
    </row>
    <row r="93" spans="1:25" ht="48" x14ac:dyDescent="0.2">
      <c r="A93" s="49" t="s">
        <v>325</v>
      </c>
      <c r="B93" s="59" t="s">
        <v>955</v>
      </c>
      <c r="C93" s="117"/>
      <c r="D93" s="49"/>
      <c r="E93" s="113" t="s">
        <v>296</v>
      </c>
      <c r="F93" s="48">
        <v>88</v>
      </c>
      <c r="G93" s="63" t="s">
        <v>317</v>
      </c>
      <c r="H93" s="47">
        <v>45139</v>
      </c>
      <c r="I93" s="47">
        <v>45291</v>
      </c>
      <c r="J93" s="48" t="s">
        <v>536</v>
      </c>
      <c r="K93" s="56">
        <v>100</v>
      </c>
      <c r="L93" s="66" t="s">
        <v>318</v>
      </c>
      <c r="M93" s="48" t="s">
        <v>308</v>
      </c>
      <c r="N93" s="48" t="s">
        <v>308</v>
      </c>
      <c r="O93" s="48"/>
      <c r="P93" s="48" t="s">
        <v>319</v>
      </c>
      <c r="Q93" s="48" t="s">
        <v>315</v>
      </c>
      <c r="R93" s="48"/>
      <c r="S93" s="49"/>
      <c r="T93" s="49"/>
      <c r="U93" s="49"/>
      <c r="V93" s="48"/>
      <c r="W93" s="49"/>
      <c r="X93" s="49"/>
      <c r="Y93" s="49"/>
    </row>
    <row r="94" spans="1:25" ht="48.75" customHeight="1" x14ac:dyDescent="0.2">
      <c r="A94" s="49" t="s">
        <v>325</v>
      </c>
      <c r="B94" s="59" t="s">
        <v>951</v>
      </c>
      <c r="C94" s="119"/>
      <c r="D94" s="49"/>
      <c r="E94" s="119"/>
      <c r="F94" s="48">
        <v>89</v>
      </c>
      <c r="G94" s="63" t="s">
        <v>329</v>
      </c>
      <c r="H94" s="47">
        <v>44958</v>
      </c>
      <c r="I94" s="47" t="s">
        <v>327</v>
      </c>
      <c r="J94" s="48" t="s">
        <v>551</v>
      </c>
      <c r="K94" s="56">
        <v>100</v>
      </c>
      <c r="L94" s="66" t="s">
        <v>550</v>
      </c>
      <c r="M94" s="48" t="s">
        <v>308</v>
      </c>
      <c r="N94" s="48"/>
      <c r="O94" s="48"/>
      <c r="P94" s="48" t="s">
        <v>328</v>
      </c>
      <c r="Q94" s="48" t="s">
        <v>324</v>
      </c>
      <c r="R94" s="48"/>
      <c r="S94" s="49"/>
      <c r="T94" s="49"/>
      <c r="U94" s="49"/>
      <c r="V94" s="48"/>
      <c r="W94" s="49"/>
      <c r="X94" s="49"/>
      <c r="Y94" s="49"/>
    </row>
    <row r="95" spans="1:25" ht="142.5" customHeight="1" x14ac:dyDescent="0.2">
      <c r="A95" s="49" t="s">
        <v>325</v>
      </c>
      <c r="B95" s="59" t="s">
        <v>955</v>
      </c>
      <c r="C95" s="117"/>
      <c r="D95" s="49"/>
      <c r="E95" s="117"/>
      <c r="F95" s="48">
        <v>90</v>
      </c>
      <c r="G95" s="78" t="s">
        <v>358</v>
      </c>
      <c r="H95" s="54">
        <v>44958</v>
      </c>
      <c r="I95" s="54">
        <v>45016</v>
      </c>
      <c r="J95" s="52" t="s">
        <v>548</v>
      </c>
      <c r="K95" s="55">
        <v>100</v>
      </c>
      <c r="L95" s="66" t="s">
        <v>547</v>
      </c>
      <c r="M95" s="48" t="s">
        <v>308</v>
      </c>
      <c r="N95" s="48" t="s">
        <v>308</v>
      </c>
      <c r="O95" s="48"/>
      <c r="P95" s="48" t="s">
        <v>549</v>
      </c>
      <c r="Q95" s="48" t="s">
        <v>353</v>
      </c>
      <c r="R95" s="48"/>
      <c r="S95" s="49"/>
      <c r="T95" s="49"/>
      <c r="U95" s="49"/>
      <c r="V95" s="48"/>
      <c r="W95" s="49"/>
      <c r="X95" s="49"/>
      <c r="Y95" s="49"/>
    </row>
    <row r="96" spans="1:25" ht="36" customHeight="1" x14ac:dyDescent="0.2">
      <c r="A96" s="109" t="s">
        <v>325</v>
      </c>
      <c r="B96" s="115" t="s">
        <v>679</v>
      </c>
      <c r="C96" s="117"/>
      <c r="D96" s="113"/>
      <c r="E96" s="117"/>
      <c r="F96" s="113">
        <v>91</v>
      </c>
      <c r="G96" s="109" t="s">
        <v>379</v>
      </c>
      <c r="H96" s="47">
        <v>44927</v>
      </c>
      <c r="I96" s="47">
        <v>45291</v>
      </c>
      <c r="J96" s="48" t="s">
        <v>382</v>
      </c>
      <c r="K96" s="48">
        <v>100</v>
      </c>
      <c r="L96" s="66" t="s">
        <v>381</v>
      </c>
      <c r="M96" s="48" t="s">
        <v>308</v>
      </c>
      <c r="N96" s="48" t="s">
        <v>308</v>
      </c>
      <c r="O96" s="89" t="s">
        <v>308</v>
      </c>
      <c r="P96" s="48" t="s">
        <v>380</v>
      </c>
      <c r="Q96" s="48" t="s">
        <v>368</v>
      </c>
      <c r="R96" s="48"/>
      <c r="S96" s="49"/>
      <c r="T96" s="49"/>
      <c r="U96" s="49"/>
      <c r="V96" s="48"/>
      <c r="W96" s="49"/>
      <c r="X96" s="49"/>
      <c r="Y96" s="49"/>
    </row>
    <row r="97" spans="1:25" ht="45" x14ac:dyDescent="0.2">
      <c r="A97" s="120"/>
      <c r="B97" s="118"/>
      <c r="C97" s="117"/>
      <c r="D97" s="114"/>
      <c r="E97" s="117"/>
      <c r="F97" s="117"/>
      <c r="G97" s="120"/>
      <c r="H97" s="47">
        <v>44927</v>
      </c>
      <c r="I97" s="47">
        <v>45291</v>
      </c>
      <c r="J97" s="48" t="s">
        <v>384</v>
      </c>
      <c r="K97" s="48">
        <v>100</v>
      </c>
      <c r="L97" s="66" t="s">
        <v>383</v>
      </c>
      <c r="M97" s="90" t="s">
        <v>308</v>
      </c>
      <c r="N97" s="90" t="s">
        <v>308</v>
      </c>
      <c r="O97" s="90"/>
      <c r="P97" s="48" t="s">
        <v>380</v>
      </c>
      <c r="Q97" s="48" t="s">
        <v>368</v>
      </c>
      <c r="R97" s="48"/>
      <c r="S97" s="49"/>
      <c r="T97" s="49"/>
      <c r="U97" s="49"/>
      <c r="V97" s="48"/>
      <c r="W97" s="49"/>
      <c r="X97" s="49"/>
      <c r="Y97" s="49"/>
    </row>
    <row r="98" spans="1:25" ht="48" customHeight="1" x14ac:dyDescent="0.2">
      <c r="A98" s="110"/>
      <c r="B98" s="116"/>
      <c r="C98" s="117"/>
      <c r="D98" s="49"/>
      <c r="E98" s="117"/>
      <c r="F98" s="114"/>
      <c r="G98" s="110"/>
      <c r="H98" s="47">
        <v>44927</v>
      </c>
      <c r="I98" s="47">
        <v>45291</v>
      </c>
      <c r="J98" s="48" t="s">
        <v>386</v>
      </c>
      <c r="K98" s="79">
        <v>100</v>
      </c>
      <c r="L98" s="66" t="s">
        <v>385</v>
      </c>
      <c r="M98" s="48" t="s">
        <v>308</v>
      </c>
      <c r="N98" s="48"/>
      <c r="O98" s="48"/>
      <c r="P98" s="48" t="s">
        <v>380</v>
      </c>
      <c r="Q98" s="48" t="s">
        <v>368</v>
      </c>
      <c r="R98" s="48"/>
      <c r="S98" s="49"/>
      <c r="T98" s="49"/>
      <c r="U98" s="49"/>
      <c r="V98" s="48"/>
      <c r="W98" s="49"/>
      <c r="X98" s="49"/>
      <c r="Y98" s="49"/>
    </row>
    <row r="99" spans="1:25" ht="112.5" customHeight="1" x14ac:dyDescent="0.2">
      <c r="A99" s="49" t="s">
        <v>325</v>
      </c>
      <c r="B99" s="59" t="s">
        <v>951</v>
      </c>
      <c r="C99" s="117"/>
      <c r="D99" s="49"/>
      <c r="E99" s="117"/>
      <c r="F99" s="48">
        <v>92</v>
      </c>
      <c r="G99" s="78" t="s">
        <v>409</v>
      </c>
      <c r="H99" s="54">
        <v>44927</v>
      </c>
      <c r="I99" s="54">
        <v>45291</v>
      </c>
      <c r="J99" s="52" t="s">
        <v>546</v>
      </c>
      <c r="K99" s="55">
        <v>100</v>
      </c>
      <c r="L99" s="66" t="s">
        <v>545</v>
      </c>
      <c r="M99" s="48" t="s">
        <v>308</v>
      </c>
      <c r="N99" s="48" t="s">
        <v>308</v>
      </c>
      <c r="O99" s="48"/>
      <c r="P99" s="48" t="s">
        <v>410</v>
      </c>
      <c r="Q99" s="48" t="s">
        <v>411</v>
      </c>
      <c r="R99" s="48"/>
      <c r="S99" s="49"/>
      <c r="T99" s="49"/>
      <c r="U99" s="49"/>
      <c r="V99" s="48"/>
      <c r="W99" s="49"/>
      <c r="X99" s="49"/>
      <c r="Y99" s="49"/>
    </row>
    <row r="100" spans="1:25" ht="76.5" customHeight="1" x14ac:dyDescent="0.2">
      <c r="A100" s="64" t="s">
        <v>325</v>
      </c>
      <c r="B100" s="106" t="s">
        <v>955</v>
      </c>
      <c r="C100" s="117"/>
      <c r="D100" s="49"/>
      <c r="E100" s="117"/>
      <c r="F100" s="75">
        <v>93</v>
      </c>
      <c r="G100" s="91" t="s">
        <v>419</v>
      </c>
      <c r="H100" s="87">
        <v>44927</v>
      </c>
      <c r="I100" s="88">
        <v>45230</v>
      </c>
      <c r="J100" s="77" t="s">
        <v>439</v>
      </c>
      <c r="K100" s="48">
        <v>100</v>
      </c>
      <c r="L100" s="66" t="s">
        <v>440</v>
      </c>
      <c r="M100" s="48" t="s">
        <v>308</v>
      </c>
      <c r="N100" s="48" t="s">
        <v>308</v>
      </c>
      <c r="O100" s="48"/>
      <c r="P100" s="48" t="s">
        <v>441</v>
      </c>
      <c r="Q100" s="48" t="s">
        <v>352</v>
      </c>
      <c r="R100" s="48"/>
      <c r="S100" s="49"/>
      <c r="T100" s="49"/>
      <c r="U100" s="49"/>
      <c r="V100" s="48"/>
      <c r="W100" s="49"/>
      <c r="X100" s="49"/>
      <c r="Y100" s="49"/>
    </row>
    <row r="101" spans="1:25" ht="92.25" customHeight="1" x14ac:dyDescent="0.2">
      <c r="A101" s="49" t="s">
        <v>421</v>
      </c>
      <c r="B101" s="59" t="s">
        <v>953</v>
      </c>
      <c r="C101" s="117"/>
      <c r="D101" s="49"/>
      <c r="E101" s="117"/>
      <c r="F101" s="48">
        <v>94</v>
      </c>
      <c r="G101" s="92" t="s">
        <v>578</v>
      </c>
      <c r="H101" s="87">
        <v>45017</v>
      </c>
      <c r="I101" s="88">
        <v>45291</v>
      </c>
      <c r="J101" s="77" t="s">
        <v>579</v>
      </c>
      <c r="K101" s="48">
        <v>100</v>
      </c>
      <c r="L101" s="66" t="s">
        <v>580</v>
      </c>
      <c r="M101" s="48" t="s">
        <v>308</v>
      </c>
      <c r="N101" s="48" t="s">
        <v>308</v>
      </c>
      <c r="O101" s="48"/>
      <c r="P101" s="48" t="s">
        <v>344</v>
      </c>
      <c r="Q101" s="48" t="s">
        <v>581</v>
      </c>
      <c r="R101" s="48"/>
      <c r="S101" s="49"/>
      <c r="T101" s="49"/>
      <c r="U101" s="49"/>
      <c r="V101" s="48"/>
      <c r="W101" s="49"/>
      <c r="X101" s="49"/>
      <c r="Y101" s="49"/>
    </row>
    <row r="102" spans="1:25" ht="60" x14ac:dyDescent="0.2">
      <c r="A102" s="49" t="s">
        <v>325</v>
      </c>
      <c r="B102" s="59" t="s">
        <v>959</v>
      </c>
      <c r="C102" s="117"/>
      <c r="D102" s="49"/>
      <c r="E102" s="117"/>
      <c r="F102" s="75">
        <v>95</v>
      </c>
      <c r="G102" s="92" t="s">
        <v>907</v>
      </c>
      <c r="H102" s="87">
        <v>44958</v>
      </c>
      <c r="I102" s="88">
        <v>45291</v>
      </c>
      <c r="J102" s="77" t="s">
        <v>612</v>
      </c>
      <c r="K102" s="48">
        <v>100</v>
      </c>
      <c r="L102" s="66" t="s">
        <v>611</v>
      </c>
      <c r="M102" s="48" t="s">
        <v>308</v>
      </c>
      <c r="N102" s="48" t="s">
        <v>308</v>
      </c>
      <c r="O102" s="48" t="s">
        <v>308</v>
      </c>
      <c r="P102" s="48" t="s">
        <v>613</v>
      </c>
      <c r="Q102" s="48" t="s">
        <v>614</v>
      </c>
      <c r="R102" s="48"/>
      <c r="S102" s="49"/>
      <c r="T102" s="49"/>
      <c r="U102" s="49"/>
      <c r="V102" s="48"/>
      <c r="W102" s="49"/>
      <c r="X102" s="49"/>
      <c r="Y102" s="49"/>
    </row>
    <row r="103" spans="1:25" ht="82.5" customHeight="1" x14ac:dyDescent="0.2">
      <c r="A103" s="49" t="s">
        <v>732</v>
      </c>
      <c r="B103" s="59" t="s">
        <v>968</v>
      </c>
      <c r="C103" s="117"/>
      <c r="D103" s="49"/>
      <c r="E103" s="117"/>
      <c r="F103" s="48">
        <v>96</v>
      </c>
      <c r="G103" s="92" t="s">
        <v>915</v>
      </c>
      <c r="H103" s="87">
        <v>44958</v>
      </c>
      <c r="I103" s="88">
        <v>45107</v>
      </c>
      <c r="J103" s="48" t="s">
        <v>916</v>
      </c>
      <c r="K103" s="48">
        <v>100</v>
      </c>
      <c r="L103" s="66" t="s">
        <v>917</v>
      </c>
      <c r="M103" s="48" t="s">
        <v>308</v>
      </c>
      <c r="N103" s="48" t="s">
        <v>308</v>
      </c>
      <c r="O103" s="48"/>
      <c r="P103" s="48" t="s">
        <v>918</v>
      </c>
      <c r="Q103" s="48" t="s">
        <v>924</v>
      </c>
      <c r="R103" s="48"/>
      <c r="S103" s="49"/>
      <c r="T103" s="49"/>
      <c r="U103" s="49"/>
      <c r="V103" s="48"/>
      <c r="W103" s="49"/>
      <c r="X103" s="49"/>
      <c r="Y103" s="49"/>
    </row>
    <row r="104" spans="1:25" ht="48" x14ac:dyDescent="0.2">
      <c r="A104" s="49" t="s">
        <v>628</v>
      </c>
      <c r="B104" s="59" t="s">
        <v>963</v>
      </c>
      <c r="C104" s="117"/>
      <c r="D104" s="49"/>
      <c r="E104" s="117"/>
      <c r="F104" s="75">
        <v>97</v>
      </c>
      <c r="G104" s="63" t="s">
        <v>633</v>
      </c>
      <c r="H104" s="54">
        <v>44959</v>
      </c>
      <c r="I104" s="54">
        <v>45291</v>
      </c>
      <c r="J104" s="48" t="s">
        <v>638</v>
      </c>
      <c r="K104" s="48">
        <v>100</v>
      </c>
      <c r="L104" s="66" t="s">
        <v>637</v>
      </c>
      <c r="M104" s="48" t="s">
        <v>308</v>
      </c>
      <c r="N104" s="48" t="s">
        <v>308</v>
      </c>
      <c r="O104" s="48"/>
      <c r="P104" s="48" t="s">
        <v>609</v>
      </c>
      <c r="Q104" s="48" t="s">
        <v>627</v>
      </c>
      <c r="R104" s="48"/>
      <c r="S104" s="49"/>
      <c r="T104" s="49"/>
      <c r="U104" s="49"/>
      <c r="V104" s="48"/>
      <c r="W104" s="49"/>
      <c r="X104" s="49"/>
      <c r="Y104" s="49"/>
    </row>
    <row r="105" spans="1:25" ht="48" x14ac:dyDescent="0.2">
      <c r="A105" s="49" t="s">
        <v>628</v>
      </c>
      <c r="B105" s="59" t="s">
        <v>963</v>
      </c>
      <c r="C105" s="117"/>
      <c r="D105" s="49"/>
      <c r="E105" s="117"/>
      <c r="F105" s="48">
        <v>98</v>
      </c>
      <c r="G105" s="63" t="s">
        <v>634</v>
      </c>
      <c r="H105" s="54">
        <v>44959</v>
      </c>
      <c r="I105" s="54">
        <v>45291</v>
      </c>
      <c r="J105" s="48" t="s">
        <v>639</v>
      </c>
      <c r="K105" s="48">
        <v>100</v>
      </c>
      <c r="L105" s="66" t="s">
        <v>635</v>
      </c>
      <c r="M105" s="48" t="s">
        <v>308</v>
      </c>
      <c r="N105" s="48" t="s">
        <v>308</v>
      </c>
      <c r="O105" s="48" t="s">
        <v>308</v>
      </c>
      <c r="P105" s="48" t="s">
        <v>636</v>
      </c>
      <c r="Q105" s="48" t="s">
        <v>627</v>
      </c>
      <c r="R105" s="48"/>
      <c r="S105" s="49"/>
      <c r="T105" s="49"/>
      <c r="U105" s="49"/>
      <c r="V105" s="48"/>
      <c r="W105" s="49"/>
      <c r="X105" s="49"/>
      <c r="Y105" s="49"/>
    </row>
    <row r="106" spans="1:25" ht="67.5" x14ac:dyDescent="0.2">
      <c r="A106" s="49" t="s">
        <v>628</v>
      </c>
      <c r="B106" s="59" t="s">
        <v>960</v>
      </c>
      <c r="C106" s="117"/>
      <c r="D106" s="49"/>
      <c r="E106" s="117"/>
      <c r="F106" s="75">
        <v>99</v>
      </c>
      <c r="G106" s="63" t="s">
        <v>643</v>
      </c>
      <c r="H106" s="52">
        <v>44958</v>
      </c>
      <c r="I106" s="52">
        <v>45138</v>
      </c>
      <c r="J106" s="48" t="s">
        <v>658</v>
      </c>
      <c r="K106" s="48">
        <v>100</v>
      </c>
      <c r="L106" s="66" t="s">
        <v>657</v>
      </c>
      <c r="M106" s="48" t="s">
        <v>308</v>
      </c>
      <c r="N106" s="48" t="s">
        <v>308</v>
      </c>
      <c r="O106" s="48"/>
      <c r="P106" s="48" t="s">
        <v>659</v>
      </c>
      <c r="Q106" s="93" t="s">
        <v>642</v>
      </c>
      <c r="R106" s="48"/>
      <c r="S106" s="49"/>
      <c r="T106" s="49"/>
      <c r="U106" s="49"/>
      <c r="V106" s="48"/>
      <c r="W106" s="49"/>
      <c r="X106" s="49"/>
      <c r="Y106" s="49"/>
    </row>
    <row r="107" spans="1:25" ht="91.5" customHeight="1" x14ac:dyDescent="0.2">
      <c r="A107" s="49" t="s">
        <v>628</v>
      </c>
      <c r="B107" s="59" t="s">
        <v>960</v>
      </c>
      <c r="C107" s="117"/>
      <c r="D107" s="49"/>
      <c r="E107" s="117"/>
      <c r="F107" s="48">
        <v>100</v>
      </c>
      <c r="G107" s="63" t="s">
        <v>644</v>
      </c>
      <c r="H107" s="52">
        <v>44958</v>
      </c>
      <c r="I107" s="47">
        <v>45260</v>
      </c>
      <c r="J107" s="48" t="s">
        <v>660</v>
      </c>
      <c r="K107" s="48">
        <v>100</v>
      </c>
      <c r="L107" s="66" t="s">
        <v>823</v>
      </c>
      <c r="M107" s="48" t="s">
        <v>308</v>
      </c>
      <c r="N107" s="48" t="s">
        <v>308</v>
      </c>
      <c r="O107" s="48"/>
      <c r="P107" s="48" t="s">
        <v>661</v>
      </c>
      <c r="Q107" s="93" t="s">
        <v>642</v>
      </c>
      <c r="R107" s="48"/>
      <c r="S107" s="49"/>
      <c r="T107" s="49"/>
      <c r="U107" s="49"/>
      <c r="V107" s="48"/>
      <c r="W107" s="49"/>
      <c r="X107" s="49"/>
      <c r="Y107" s="49"/>
    </row>
    <row r="108" spans="1:25" ht="78.75" x14ac:dyDescent="0.2">
      <c r="A108" s="49" t="s">
        <v>628</v>
      </c>
      <c r="B108" s="59" t="s">
        <v>960</v>
      </c>
      <c r="C108" s="117"/>
      <c r="D108" s="49"/>
      <c r="E108" s="117"/>
      <c r="F108" s="75">
        <v>101</v>
      </c>
      <c r="G108" s="63" t="s">
        <v>645</v>
      </c>
      <c r="H108" s="52">
        <v>45139</v>
      </c>
      <c r="I108" s="52">
        <v>45291</v>
      </c>
      <c r="J108" s="48" t="s">
        <v>646</v>
      </c>
      <c r="K108" s="56">
        <v>100</v>
      </c>
      <c r="L108" s="66" t="s">
        <v>662</v>
      </c>
      <c r="M108" s="48" t="s">
        <v>308</v>
      </c>
      <c r="N108" s="48"/>
      <c r="O108" s="48"/>
      <c r="P108" s="48" t="s">
        <v>647</v>
      </c>
      <c r="Q108" s="48" t="s">
        <v>648</v>
      </c>
      <c r="R108" s="48"/>
      <c r="S108" s="49"/>
      <c r="T108" s="49"/>
      <c r="U108" s="49"/>
      <c r="V108" s="48"/>
      <c r="W108" s="49"/>
      <c r="X108" s="49"/>
      <c r="Y108" s="49"/>
    </row>
    <row r="109" spans="1:25" ht="78.75" x14ac:dyDescent="0.2">
      <c r="A109" s="49" t="s">
        <v>628</v>
      </c>
      <c r="B109" s="59" t="s">
        <v>960</v>
      </c>
      <c r="C109" s="117"/>
      <c r="D109" s="49"/>
      <c r="E109" s="117"/>
      <c r="F109" s="48">
        <v>102</v>
      </c>
      <c r="G109" s="63" t="s">
        <v>649</v>
      </c>
      <c r="H109" s="52">
        <v>44958</v>
      </c>
      <c r="I109" s="52">
        <v>45107</v>
      </c>
      <c r="J109" s="52" t="s">
        <v>665</v>
      </c>
      <c r="K109" s="56">
        <v>100</v>
      </c>
      <c r="L109" s="66" t="s">
        <v>663</v>
      </c>
      <c r="M109" s="48" t="s">
        <v>308</v>
      </c>
      <c r="N109" s="48" t="s">
        <v>308</v>
      </c>
      <c r="O109" s="48"/>
      <c r="P109" s="48" t="s">
        <v>664</v>
      </c>
      <c r="Q109" s="48" t="s">
        <v>648</v>
      </c>
      <c r="R109" s="48"/>
      <c r="S109" s="49"/>
      <c r="T109" s="49"/>
      <c r="U109" s="49"/>
      <c r="V109" s="48"/>
      <c r="W109" s="49"/>
      <c r="X109" s="49"/>
      <c r="Y109" s="49"/>
    </row>
    <row r="110" spans="1:25" ht="84" x14ac:dyDescent="0.2">
      <c r="A110" s="49" t="s">
        <v>628</v>
      </c>
      <c r="B110" s="59" t="s">
        <v>960</v>
      </c>
      <c r="C110" s="117"/>
      <c r="D110" s="49"/>
      <c r="E110" s="117"/>
      <c r="F110" s="75">
        <v>103</v>
      </c>
      <c r="G110" s="63" t="s">
        <v>671</v>
      </c>
      <c r="H110" s="94">
        <v>44958</v>
      </c>
      <c r="I110" s="94">
        <v>45107</v>
      </c>
      <c r="J110" s="95" t="s">
        <v>672</v>
      </c>
      <c r="K110" s="95">
        <v>100</v>
      </c>
      <c r="L110" s="66" t="s">
        <v>673</v>
      </c>
      <c r="M110" s="95" t="s">
        <v>308</v>
      </c>
      <c r="N110" s="95" t="s">
        <v>308</v>
      </c>
      <c r="O110" s="95"/>
      <c r="P110" s="95" t="s">
        <v>653</v>
      </c>
      <c r="Q110" s="48" t="s">
        <v>648</v>
      </c>
      <c r="R110" s="48"/>
      <c r="S110" s="49"/>
      <c r="T110" s="49"/>
      <c r="U110" s="49"/>
      <c r="V110" s="48"/>
      <c r="W110" s="49"/>
      <c r="X110" s="49"/>
      <c r="Y110" s="49"/>
    </row>
    <row r="111" spans="1:25" ht="69.75" customHeight="1" x14ac:dyDescent="0.2">
      <c r="A111" s="49" t="s">
        <v>628</v>
      </c>
      <c r="B111" s="59" t="s">
        <v>960</v>
      </c>
      <c r="C111" s="117"/>
      <c r="D111" s="49"/>
      <c r="E111" s="117"/>
      <c r="F111" s="48">
        <v>104</v>
      </c>
      <c r="G111" s="63" t="s">
        <v>674</v>
      </c>
      <c r="H111" s="47">
        <v>44930</v>
      </c>
      <c r="I111" s="47">
        <v>45076</v>
      </c>
      <c r="J111" s="63" t="s">
        <v>675</v>
      </c>
      <c r="K111" s="56">
        <v>100</v>
      </c>
      <c r="L111" s="66" t="s">
        <v>925</v>
      </c>
      <c r="M111" s="48" t="s">
        <v>308</v>
      </c>
      <c r="N111" s="48" t="s">
        <v>308</v>
      </c>
      <c r="O111" s="48"/>
      <c r="P111" s="48" t="s">
        <v>647</v>
      </c>
      <c r="Q111" s="48" t="s">
        <v>648</v>
      </c>
      <c r="R111" s="48"/>
      <c r="S111" s="49"/>
      <c r="T111" s="49"/>
      <c r="U111" s="49"/>
      <c r="V111" s="48"/>
      <c r="W111" s="49"/>
      <c r="X111" s="49"/>
      <c r="Y111" s="49"/>
    </row>
    <row r="112" spans="1:25" ht="60" x14ac:dyDescent="0.2">
      <c r="A112" s="49" t="s">
        <v>822</v>
      </c>
      <c r="B112" s="59" t="s">
        <v>969</v>
      </c>
      <c r="C112" s="117"/>
      <c r="D112" s="49"/>
      <c r="E112" s="117"/>
      <c r="F112" s="75">
        <v>105</v>
      </c>
      <c r="G112" s="63" t="s">
        <v>821</v>
      </c>
      <c r="H112" s="47">
        <v>44927</v>
      </c>
      <c r="I112" s="47">
        <v>45107</v>
      </c>
      <c r="J112" s="48" t="s">
        <v>660</v>
      </c>
      <c r="K112" s="48">
        <v>100</v>
      </c>
      <c r="L112" s="66" t="s">
        <v>825</v>
      </c>
      <c r="M112" s="48" t="s">
        <v>308</v>
      </c>
      <c r="N112" s="48" t="s">
        <v>308</v>
      </c>
      <c r="O112" s="48"/>
      <c r="P112" s="48" t="s">
        <v>661</v>
      </c>
      <c r="Q112" s="48" t="s">
        <v>824</v>
      </c>
      <c r="R112" s="48"/>
      <c r="S112" s="49"/>
      <c r="T112" s="49"/>
      <c r="U112" s="49"/>
      <c r="V112" s="48"/>
      <c r="W112" s="49"/>
      <c r="X112" s="49"/>
      <c r="Y112" s="49"/>
    </row>
    <row r="113" spans="1:25" ht="48" x14ac:dyDescent="0.2">
      <c r="A113" s="49" t="s">
        <v>325</v>
      </c>
      <c r="B113" s="59" t="s">
        <v>951</v>
      </c>
      <c r="C113" s="113" t="s">
        <v>285</v>
      </c>
      <c r="D113" s="49"/>
      <c r="E113" s="113" t="s">
        <v>297</v>
      </c>
      <c r="F113" s="48">
        <v>106</v>
      </c>
      <c r="G113" s="63" t="s">
        <v>320</v>
      </c>
      <c r="H113" s="47">
        <v>44927</v>
      </c>
      <c r="I113" s="47">
        <v>44957</v>
      </c>
      <c r="J113" s="48" t="s">
        <v>321</v>
      </c>
      <c r="K113" s="48">
        <v>1</v>
      </c>
      <c r="L113" s="66" t="s">
        <v>537</v>
      </c>
      <c r="M113" s="48" t="s">
        <v>308</v>
      </c>
      <c r="N113" s="48"/>
      <c r="O113" s="48"/>
      <c r="P113" s="48" t="s">
        <v>323</v>
      </c>
      <c r="Q113" s="48" t="s">
        <v>322</v>
      </c>
      <c r="R113" s="48"/>
      <c r="S113" s="49"/>
      <c r="T113" s="49"/>
      <c r="U113" s="49"/>
      <c r="V113" s="48"/>
      <c r="W113" s="49"/>
      <c r="X113" s="49"/>
      <c r="Y113" s="49"/>
    </row>
    <row r="114" spans="1:25" ht="45" x14ac:dyDescent="0.2">
      <c r="A114" s="49" t="s">
        <v>325</v>
      </c>
      <c r="B114" s="59" t="s">
        <v>679</v>
      </c>
      <c r="C114" s="117"/>
      <c r="D114" s="113"/>
      <c r="E114" s="117"/>
      <c r="F114" s="75">
        <v>107</v>
      </c>
      <c r="G114" s="63" t="s">
        <v>373</v>
      </c>
      <c r="H114" s="47">
        <v>44986</v>
      </c>
      <c r="I114" s="47">
        <v>45290</v>
      </c>
      <c r="J114" s="48" t="s">
        <v>538</v>
      </c>
      <c r="K114" s="48">
        <v>100</v>
      </c>
      <c r="L114" s="66" t="s">
        <v>846</v>
      </c>
      <c r="M114" s="48" t="s">
        <v>308</v>
      </c>
      <c r="N114" s="48" t="s">
        <v>308</v>
      </c>
      <c r="O114" s="86"/>
      <c r="P114" s="48" t="s">
        <v>367</v>
      </c>
      <c r="Q114" s="48" t="s">
        <v>368</v>
      </c>
      <c r="R114" s="48"/>
      <c r="S114" s="49"/>
      <c r="T114" s="49"/>
      <c r="U114" s="49"/>
      <c r="V114" s="48"/>
      <c r="W114" s="49"/>
      <c r="X114" s="49"/>
      <c r="Y114" s="49"/>
    </row>
    <row r="115" spans="1:25" ht="72" x14ac:dyDescent="0.2">
      <c r="A115" s="49" t="s">
        <v>325</v>
      </c>
      <c r="B115" s="59" t="s">
        <v>679</v>
      </c>
      <c r="C115" s="117"/>
      <c r="D115" s="117"/>
      <c r="E115" s="117"/>
      <c r="F115" s="48">
        <v>108</v>
      </c>
      <c r="G115" s="63" t="s">
        <v>374</v>
      </c>
      <c r="H115" s="47">
        <v>45017</v>
      </c>
      <c r="I115" s="47">
        <v>45046</v>
      </c>
      <c r="J115" s="77" t="s">
        <v>542</v>
      </c>
      <c r="K115" s="48">
        <v>100</v>
      </c>
      <c r="L115" s="66" t="s">
        <v>543</v>
      </c>
      <c r="M115" s="48" t="s">
        <v>308</v>
      </c>
      <c r="N115" s="48" t="s">
        <v>308</v>
      </c>
      <c r="O115" s="48"/>
      <c r="P115" s="48" t="s">
        <v>544</v>
      </c>
      <c r="Q115" s="48" t="s">
        <v>368</v>
      </c>
      <c r="R115" s="48"/>
      <c r="S115" s="49"/>
      <c r="T115" s="49"/>
      <c r="U115" s="49"/>
      <c r="V115" s="48"/>
      <c r="W115" s="49"/>
      <c r="X115" s="49"/>
      <c r="Y115" s="49"/>
    </row>
    <row r="116" spans="1:25" ht="78.75" x14ac:dyDescent="0.2">
      <c r="A116" s="49" t="s">
        <v>325</v>
      </c>
      <c r="B116" s="59" t="s">
        <v>679</v>
      </c>
      <c r="C116" s="117"/>
      <c r="D116" s="117"/>
      <c r="E116" s="117"/>
      <c r="F116" s="75">
        <v>109</v>
      </c>
      <c r="G116" s="63" t="s">
        <v>375</v>
      </c>
      <c r="H116" s="47">
        <v>44927</v>
      </c>
      <c r="I116" s="47">
        <v>45290</v>
      </c>
      <c r="J116" s="48" t="s">
        <v>377</v>
      </c>
      <c r="K116" s="96">
        <v>100</v>
      </c>
      <c r="L116" s="66" t="s">
        <v>378</v>
      </c>
      <c r="M116" s="48" t="s">
        <v>308</v>
      </c>
      <c r="N116" s="48" t="s">
        <v>308</v>
      </c>
      <c r="O116" s="48" t="s">
        <v>308</v>
      </c>
      <c r="P116" s="48" t="s">
        <v>376</v>
      </c>
      <c r="Q116" s="48" t="s">
        <v>368</v>
      </c>
      <c r="R116" s="48"/>
      <c r="S116" s="49"/>
      <c r="T116" s="49"/>
      <c r="U116" s="49"/>
      <c r="V116" s="48"/>
      <c r="W116" s="49"/>
      <c r="X116" s="49"/>
      <c r="Y116" s="49"/>
    </row>
    <row r="117" spans="1:25" ht="48" x14ac:dyDescent="0.2">
      <c r="A117" s="49" t="s">
        <v>325</v>
      </c>
      <c r="B117" s="108" t="s">
        <v>959</v>
      </c>
      <c r="C117" s="117"/>
      <c r="D117" s="117"/>
      <c r="E117" s="117"/>
      <c r="F117" s="48">
        <v>110</v>
      </c>
      <c r="G117" s="63" t="s">
        <v>942</v>
      </c>
      <c r="H117" s="47">
        <v>44986</v>
      </c>
      <c r="I117" s="47">
        <v>45275</v>
      </c>
      <c r="J117" s="48" t="s">
        <v>943</v>
      </c>
      <c r="K117" s="48">
        <v>100</v>
      </c>
      <c r="L117" s="66" t="s">
        <v>944</v>
      </c>
      <c r="M117" s="48" t="s">
        <v>308</v>
      </c>
      <c r="N117" s="48" t="s">
        <v>308</v>
      </c>
      <c r="O117" s="69"/>
      <c r="P117" s="48" t="s">
        <v>945</v>
      </c>
      <c r="Q117" s="48" t="s">
        <v>594</v>
      </c>
      <c r="R117" s="48"/>
      <c r="S117" s="49"/>
      <c r="T117" s="49"/>
      <c r="U117" s="49"/>
      <c r="V117" s="48"/>
      <c r="W117" s="49"/>
      <c r="X117" s="49"/>
      <c r="Y117" s="49"/>
    </row>
    <row r="118" spans="1:25" ht="56.25" x14ac:dyDescent="0.2">
      <c r="A118" s="49" t="s">
        <v>628</v>
      </c>
      <c r="B118" s="108" t="s">
        <v>679</v>
      </c>
      <c r="C118" s="117"/>
      <c r="D118" s="117"/>
      <c r="E118" s="117"/>
      <c r="F118" s="48">
        <v>111</v>
      </c>
      <c r="G118" s="97" t="s">
        <v>676</v>
      </c>
      <c r="H118" s="47">
        <v>44927</v>
      </c>
      <c r="I118" s="47">
        <v>44985</v>
      </c>
      <c r="J118" s="48" t="s">
        <v>677</v>
      </c>
      <c r="K118" s="48">
        <v>100</v>
      </c>
      <c r="L118" s="66" t="s">
        <v>678</v>
      </c>
      <c r="M118" s="48" t="s">
        <v>308</v>
      </c>
      <c r="N118" s="48" t="s">
        <v>308</v>
      </c>
      <c r="O118" s="48"/>
      <c r="P118" s="48" t="s">
        <v>680</v>
      </c>
      <c r="Q118" s="48" t="s">
        <v>681</v>
      </c>
      <c r="R118" s="48"/>
      <c r="S118" s="49"/>
      <c r="T118" s="49"/>
      <c r="U118" s="49"/>
      <c r="V118" s="48"/>
      <c r="W118" s="49"/>
      <c r="X118" s="49"/>
      <c r="Y118" s="49"/>
    </row>
    <row r="119" spans="1:25" ht="48" x14ac:dyDescent="0.2">
      <c r="A119" s="49" t="s">
        <v>628</v>
      </c>
      <c r="B119" s="108" t="s">
        <v>679</v>
      </c>
      <c r="C119" s="117"/>
      <c r="D119" s="117"/>
      <c r="E119" s="117"/>
      <c r="F119" s="75">
        <v>112</v>
      </c>
      <c r="G119" s="63" t="s">
        <v>689</v>
      </c>
      <c r="H119" s="47">
        <v>44958</v>
      </c>
      <c r="I119" s="47">
        <v>44985</v>
      </c>
      <c r="J119" s="77" t="s">
        <v>521</v>
      </c>
      <c r="K119" s="48">
        <v>100</v>
      </c>
      <c r="L119" s="66" t="s">
        <v>690</v>
      </c>
      <c r="M119" s="48" t="s">
        <v>308</v>
      </c>
      <c r="N119" s="48" t="s">
        <v>308</v>
      </c>
      <c r="O119" s="48"/>
      <c r="P119" s="48" t="s">
        <v>691</v>
      </c>
      <c r="Q119" s="48" t="s">
        <v>681</v>
      </c>
      <c r="R119" s="48"/>
      <c r="S119" s="49"/>
      <c r="T119" s="49"/>
      <c r="U119" s="49"/>
      <c r="V119" s="48"/>
      <c r="W119" s="49"/>
      <c r="X119" s="49"/>
      <c r="Y119" s="49"/>
    </row>
    <row r="120" spans="1:25" ht="59.25" customHeight="1" x14ac:dyDescent="0.2">
      <c r="A120" s="49" t="s">
        <v>628</v>
      </c>
      <c r="B120" s="108" t="s">
        <v>679</v>
      </c>
      <c r="C120" s="117"/>
      <c r="D120" s="117"/>
      <c r="E120" s="117"/>
      <c r="F120" s="48">
        <v>113</v>
      </c>
      <c r="G120" s="97" t="s">
        <v>682</v>
      </c>
      <c r="H120" s="47">
        <v>44958</v>
      </c>
      <c r="I120" s="47">
        <v>45291</v>
      </c>
      <c r="J120" s="48" t="s">
        <v>692</v>
      </c>
      <c r="K120" s="48">
        <v>1</v>
      </c>
      <c r="L120" s="66" t="s">
        <v>683</v>
      </c>
      <c r="M120" s="48" t="s">
        <v>308</v>
      </c>
      <c r="N120" s="48" t="s">
        <v>308</v>
      </c>
      <c r="O120" s="48" t="s">
        <v>308</v>
      </c>
      <c r="P120" s="48" t="s">
        <v>684</v>
      </c>
      <c r="Q120" s="48" t="s">
        <v>693</v>
      </c>
      <c r="R120" s="48"/>
      <c r="S120" s="49"/>
      <c r="T120" s="49"/>
      <c r="U120" s="49"/>
      <c r="V120" s="48"/>
      <c r="W120" s="49"/>
      <c r="X120" s="49"/>
      <c r="Y120" s="49"/>
    </row>
    <row r="121" spans="1:25" ht="48" x14ac:dyDescent="0.2">
      <c r="A121" s="49" t="s">
        <v>628</v>
      </c>
      <c r="B121" s="108" t="s">
        <v>679</v>
      </c>
      <c r="C121" s="117"/>
      <c r="D121" s="117"/>
      <c r="E121" s="117"/>
      <c r="F121" s="75">
        <v>114</v>
      </c>
      <c r="G121" s="63" t="s">
        <v>685</v>
      </c>
      <c r="H121" s="47">
        <v>44958</v>
      </c>
      <c r="I121" s="47">
        <v>44985</v>
      </c>
      <c r="J121" s="77" t="s">
        <v>521</v>
      </c>
      <c r="K121" s="48">
        <v>100</v>
      </c>
      <c r="L121" s="66" t="s">
        <v>690</v>
      </c>
      <c r="M121" s="48" t="s">
        <v>308</v>
      </c>
      <c r="N121" s="48" t="s">
        <v>308</v>
      </c>
      <c r="O121" s="48"/>
      <c r="P121" s="48" t="s">
        <v>691</v>
      </c>
      <c r="Q121" s="48" t="s">
        <v>681</v>
      </c>
      <c r="R121" s="48"/>
      <c r="S121" s="49"/>
      <c r="T121" s="49"/>
      <c r="U121" s="49"/>
      <c r="V121" s="48"/>
      <c r="W121" s="49"/>
      <c r="X121" s="49"/>
      <c r="Y121" s="49"/>
    </row>
    <row r="122" spans="1:25" ht="56.25" x14ac:dyDescent="0.2">
      <c r="A122" s="49" t="s">
        <v>628</v>
      </c>
      <c r="B122" s="108" t="s">
        <v>679</v>
      </c>
      <c r="C122" s="117"/>
      <c r="D122" s="117"/>
      <c r="E122" s="117"/>
      <c r="F122" s="48">
        <v>115</v>
      </c>
      <c r="G122" s="97" t="s">
        <v>686</v>
      </c>
      <c r="H122" s="47">
        <v>44987</v>
      </c>
      <c r="I122" s="47">
        <v>45291</v>
      </c>
      <c r="J122" s="48" t="s">
        <v>692</v>
      </c>
      <c r="K122" s="48">
        <v>100</v>
      </c>
      <c r="L122" s="66" t="s">
        <v>687</v>
      </c>
      <c r="M122" s="48" t="s">
        <v>308</v>
      </c>
      <c r="N122" s="48" t="s">
        <v>308</v>
      </c>
      <c r="O122" s="48" t="s">
        <v>308</v>
      </c>
      <c r="P122" s="48" t="s">
        <v>688</v>
      </c>
      <c r="Q122" s="48" t="s">
        <v>694</v>
      </c>
      <c r="R122" s="48"/>
      <c r="S122" s="49"/>
      <c r="T122" s="49"/>
      <c r="U122" s="49"/>
      <c r="V122" s="48"/>
      <c r="W122" s="49"/>
      <c r="X122" s="49"/>
      <c r="Y122" s="49"/>
    </row>
    <row r="123" spans="1:25" ht="60" x14ac:dyDescent="0.2">
      <c r="A123" s="49" t="s">
        <v>325</v>
      </c>
      <c r="B123" s="59" t="s">
        <v>955</v>
      </c>
      <c r="C123" s="117"/>
      <c r="D123" s="49"/>
      <c r="E123" s="113" t="s">
        <v>298</v>
      </c>
      <c r="F123" s="48">
        <v>116</v>
      </c>
      <c r="G123" s="63" t="s">
        <v>310</v>
      </c>
      <c r="H123" s="47">
        <v>45170</v>
      </c>
      <c r="I123" s="47">
        <v>45290</v>
      </c>
      <c r="J123" s="48" t="s">
        <v>311</v>
      </c>
      <c r="K123" s="48">
        <v>1</v>
      </c>
      <c r="L123" s="66" t="s">
        <v>539</v>
      </c>
      <c r="M123" s="48" t="s">
        <v>308</v>
      </c>
      <c r="N123" s="48"/>
      <c r="O123" s="48" t="s">
        <v>308</v>
      </c>
      <c r="P123" s="48" t="s">
        <v>312</v>
      </c>
      <c r="Q123" s="48" t="s">
        <v>313</v>
      </c>
      <c r="R123" s="48"/>
      <c r="S123" s="49"/>
      <c r="T123" s="49"/>
      <c r="U123" s="49"/>
      <c r="V123" s="48"/>
      <c r="W123" s="49"/>
      <c r="X123" s="49"/>
      <c r="Y123" s="49"/>
    </row>
    <row r="124" spans="1:25" ht="60" x14ac:dyDescent="0.2">
      <c r="A124" s="49" t="s">
        <v>628</v>
      </c>
      <c r="B124" s="59" t="s">
        <v>679</v>
      </c>
      <c r="C124" s="117"/>
      <c r="D124" s="49"/>
      <c r="E124" s="117"/>
      <c r="F124" s="75">
        <v>117</v>
      </c>
      <c r="G124" s="63" t="s">
        <v>366</v>
      </c>
      <c r="H124" s="47">
        <v>44958</v>
      </c>
      <c r="I124" s="47">
        <v>44985</v>
      </c>
      <c r="J124" s="48" t="s">
        <v>371</v>
      </c>
      <c r="K124" s="96">
        <v>100</v>
      </c>
      <c r="L124" s="66" t="s">
        <v>372</v>
      </c>
      <c r="M124" s="48" t="s">
        <v>308</v>
      </c>
      <c r="N124" s="48" t="s">
        <v>308</v>
      </c>
      <c r="O124" s="48"/>
      <c r="P124" s="48" t="s">
        <v>367</v>
      </c>
      <c r="Q124" s="48" t="s">
        <v>368</v>
      </c>
      <c r="R124" s="48"/>
      <c r="S124" s="49"/>
      <c r="T124" s="49"/>
      <c r="U124" s="49"/>
      <c r="V124" s="48"/>
      <c r="W124" s="49"/>
      <c r="X124" s="49"/>
      <c r="Y124" s="49"/>
    </row>
    <row r="125" spans="1:25" ht="45" x14ac:dyDescent="0.2">
      <c r="A125" s="49" t="s">
        <v>628</v>
      </c>
      <c r="B125" s="59" t="s">
        <v>679</v>
      </c>
      <c r="C125" s="117"/>
      <c r="D125" s="49"/>
      <c r="E125" s="117"/>
      <c r="F125" s="48">
        <v>118</v>
      </c>
      <c r="G125" s="63" t="s">
        <v>369</v>
      </c>
      <c r="H125" s="47">
        <v>44958</v>
      </c>
      <c r="I125" s="47">
        <v>45291</v>
      </c>
      <c r="J125" s="48" t="s">
        <v>541</v>
      </c>
      <c r="K125" s="48">
        <v>100</v>
      </c>
      <c r="L125" s="66" t="s">
        <v>540</v>
      </c>
      <c r="M125" s="48" t="s">
        <v>308</v>
      </c>
      <c r="N125" s="48"/>
      <c r="O125" s="48" t="s">
        <v>308</v>
      </c>
      <c r="P125" s="48" t="s">
        <v>370</v>
      </c>
      <c r="Q125" s="48" t="s">
        <v>368</v>
      </c>
      <c r="R125" s="48"/>
      <c r="S125" s="49"/>
      <c r="T125" s="49"/>
      <c r="U125" s="49"/>
      <c r="V125" s="48"/>
      <c r="W125" s="49"/>
      <c r="X125" s="49"/>
      <c r="Y125" s="49"/>
    </row>
    <row r="126" spans="1:25" ht="99.75" customHeight="1" x14ac:dyDescent="0.2">
      <c r="A126" s="49" t="s">
        <v>325</v>
      </c>
      <c r="B126" s="105" t="s">
        <v>951</v>
      </c>
      <c r="C126" s="117"/>
      <c r="D126" s="49"/>
      <c r="E126" s="117"/>
      <c r="F126" s="75">
        <v>119</v>
      </c>
      <c r="G126" s="63" t="s">
        <v>412</v>
      </c>
      <c r="H126" s="47">
        <v>44959</v>
      </c>
      <c r="I126" s="47">
        <v>45107</v>
      </c>
      <c r="J126" s="48" t="s">
        <v>413</v>
      </c>
      <c r="K126" s="56">
        <v>1</v>
      </c>
      <c r="L126" s="66" t="s">
        <v>414</v>
      </c>
      <c r="M126" s="48" t="s">
        <v>308</v>
      </c>
      <c r="N126" s="48" t="s">
        <v>308</v>
      </c>
      <c r="O126" s="48"/>
      <c r="P126" s="48" t="s">
        <v>415</v>
      </c>
      <c r="Q126" s="48" t="s">
        <v>407</v>
      </c>
      <c r="R126" s="48"/>
      <c r="S126" s="49"/>
      <c r="T126" s="49"/>
      <c r="U126" s="49"/>
      <c r="V126" s="48"/>
      <c r="W126" s="49"/>
      <c r="X126" s="49"/>
      <c r="Y126" s="49"/>
    </row>
    <row r="127" spans="1:25" ht="84" x14ac:dyDescent="0.2">
      <c r="A127" s="95" t="s">
        <v>325</v>
      </c>
      <c r="B127" s="105" t="s">
        <v>951</v>
      </c>
      <c r="C127" s="117"/>
      <c r="D127" s="49"/>
      <c r="E127" s="117"/>
      <c r="F127" s="48">
        <v>120</v>
      </c>
      <c r="G127" s="63" t="s">
        <v>416</v>
      </c>
      <c r="H127" s="47">
        <v>45108</v>
      </c>
      <c r="I127" s="47">
        <v>45291</v>
      </c>
      <c r="J127" s="48" t="s">
        <v>413</v>
      </c>
      <c r="K127" s="56">
        <v>1</v>
      </c>
      <c r="L127" s="66" t="s">
        <v>414</v>
      </c>
      <c r="M127" s="48" t="s">
        <v>308</v>
      </c>
      <c r="N127" s="48" t="s">
        <v>308</v>
      </c>
      <c r="O127" s="48"/>
      <c r="P127" s="48" t="s">
        <v>415</v>
      </c>
      <c r="Q127" s="48" t="s">
        <v>407</v>
      </c>
      <c r="R127" s="48"/>
      <c r="S127" s="49"/>
      <c r="T127" s="49"/>
      <c r="U127" s="49"/>
      <c r="V127" s="48"/>
      <c r="W127" s="49"/>
      <c r="X127" s="49"/>
      <c r="Y127" s="49"/>
    </row>
    <row r="128" spans="1:25" ht="48" x14ac:dyDescent="0.2">
      <c r="A128" s="95" t="s">
        <v>802</v>
      </c>
      <c r="B128" s="105" t="s">
        <v>962</v>
      </c>
      <c r="C128" s="117"/>
      <c r="D128" s="49"/>
      <c r="E128" s="117"/>
      <c r="F128" s="48">
        <v>121</v>
      </c>
      <c r="G128" s="63" t="s">
        <v>596</v>
      </c>
      <c r="H128" s="47">
        <v>44986</v>
      </c>
      <c r="I128" s="47">
        <v>45275</v>
      </c>
      <c r="J128" s="48" t="s">
        <v>595</v>
      </c>
      <c r="K128" s="48">
        <v>100</v>
      </c>
      <c r="L128" s="66" t="s">
        <v>599</v>
      </c>
      <c r="M128" s="48" t="s">
        <v>308</v>
      </c>
      <c r="N128" s="48" t="s">
        <v>308</v>
      </c>
      <c r="O128" s="69"/>
      <c r="P128" s="63" t="s">
        <v>597</v>
      </c>
      <c r="Q128" s="63" t="s">
        <v>598</v>
      </c>
      <c r="R128" s="48"/>
      <c r="S128" s="49"/>
      <c r="T128" s="49"/>
      <c r="U128" s="49"/>
      <c r="V128" s="48"/>
      <c r="W128" s="49"/>
      <c r="X128" s="49"/>
      <c r="Y128" s="49"/>
    </row>
    <row r="129" spans="1:25" ht="96" x14ac:dyDescent="0.2">
      <c r="A129" s="76" t="s">
        <v>732</v>
      </c>
      <c r="B129" s="107" t="s">
        <v>961</v>
      </c>
      <c r="C129" s="117"/>
      <c r="D129" s="49"/>
      <c r="E129" s="117"/>
      <c r="F129" s="75">
        <v>122</v>
      </c>
      <c r="G129" s="64" t="s">
        <v>910</v>
      </c>
      <c r="H129" s="47">
        <v>44958</v>
      </c>
      <c r="I129" s="47">
        <v>45046</v>
      </c>
      <c r="J129" s="48" t="s">
        <v>911</v>
      </c>
      <c r="K129" s="48">
        <v>100</v>
      </c>
      <c r="L129" s="66" t="s">
        <v>912</v>
      </c>
      <c r="M129" s="48" t="s">
        <v>308</v>
      </c>
      <c r="N129" s="48" t="s">
        <v>308</v>
      </c>
      <c r="O129" s="69"/>
      <c r="P129" s="48" t="s">
        <v>914</v>
      </c>
      <c r="Q129" s="63" t="s">
        <v>913</v>
      </c>
      <c r="R129" s="48"/>
      <c r="S129" s="49"/>
      <c r="T129" s="49"/>
      <c r="U129" s="49"/>
      <c r="V129" s="48"/>
      <c r="W129" s="49"/>
      <c r="X129" s="49"/>
      <c r="Y129" s="49"/>
    </row>
    <row r="130" spans="1:25" ht="45" x14ac:dyDescent="0.2">
      <c r="A130" s="113" t="s">
        <v>628</v>
      </c>
      <c r="B130" s="115" t="s">
        <v>679</v>
      </c>
      <c r="C130" s="117"/>
      <c r="D130" s="49"/>
      <c r="E130" s="117"/>
      <c r="F130" s="113">
        <v>123</v>
      </c>
      <c r="G130" s="109" t="s">
        <v>699</v>
      </c>
      <c r="H130" s="47">
        <v>44958</v>
      </c>
      <c r="I130" s="47">
        <v>45291</v>
      </c>
      <c r="J130" s="48" t="s">
        <v>704</v>
      </c>
      <c r="K130" s="48">
        <v>100</v>
      </c>
      <c r="L130" s="66" t="s">
        <v>700</v>
      </c>
      <c r="M130" s="48" t="s">
        <v>308</v>
      </c>
      <c r="N130" s="48" t="s">
        <v>308</v>
      </c>
      <c r="O130" s="69" t="s">
        <v>308</v>
      </c>
      <c r="P130" s="63" t="s">
        <v>701</v>
      </c>
      <c r="Q130" s="63" t="s">
        <v>705</v>
      </c>
      <c r="R130" s="48"/>
      <c r="S130" s="49"/>
      <c r="T130" s="49"/>
      <c r="U130" s="49"/>
      <c r="V130" s="48"/>
      <c r="W130" s="49"/>
      <c r="X130" s="49"/>
      <c r="Y130" s="49"/>
    </row>
    <row r="131" spans="1:25" ht="56.25" x14ac:dyDescent="0.2">
      <c r="A131" s="114"/>
      <c r="B131" s="116"/>
      <c r="C131" s="117"/>
      <c r="D131" s="49"/>
      <c r="E131" s="117"/>
      <c r="F131" s="114"/>
      <c r="G131" s="110"/>
      <c r="H131" s="47">
        <v>44958</v>
      </c>
      <c r="I131" s="47">
        <v>45291</v>
      </c>
      <c r="J131" s="48" t="s">
        <v>703</v>
      </c>
      <c r="K131" s="48">
        <v>100</v>
      </c>
      <c r="L131" s="66" t="s">
        <v>702</v>
      </c>
      <c r="M131" s="48" t="s">
        <v>308</v>
      </c>
      <c r="N131" s="48" t="s">
        <v>308</v>
      </c>
      <c r="O131" s="69" t="s">
        <v>308</v>
      </c>
      <c r="P131" s="63" t="s">
        <v>701</v>
      </c>
      <c r="Q131" s="63" t="s">
        <v>705</v>
      </c>
      <c r="R131" s="48"/>
      <c r="S131" s="49"/>
      <c r="T131" s="49"/>
      <c r="U131" s="49"/>
      <c r="V131" s="48"/>
      <c r="W131" s="49"/>
      <c r="X131" s="49"/>
      <c r="Y131" s="49"/>
    </row>
    <row r="132" spans="1:25" ht="74.25" customHeight="1" x14ac:dyDescent="0.2">
      <c r="A132" s="49" t="s">
        <v>628</v>
      </c>
      <c r="B132" s="59" t="s">
        <v>679</v>
      </c>
      <c r="C132" s="117"/>
      <c r="D132" s="49"/>
      <c r="E132" s="113" t="s">
        <v>299</v>
      </c>
      <c r="F132" s="48">
        <v>124</v>
      </c>
      <c r="G132" s="63" t="s">
        <v>695</v>
      </c>
      <c r="H132" s="47">
        <v>44986</v>
      </c>
      <c r="I132" s="47">
        <v>45015</v>
      </c>
      <c r="J132" s="77" t="s">
        <v>696</v>
      </c>
      <c r="K132" s="48">
        <v>100</v>
      </c>
      <c r="L132" s="66" t="s">
        <v>698</v>
      </c>
      <c r="M132" s="48" t="s">
        <v>308</v>
      </c>
      <c r="N132" s="48" t="s">
        <v>308</v>
      </c>
      <c r="O132" s="48"/>
      <c r="P132" s="48" t="s">
        <v>697</v>
      </c>
      <c r="Q132" s="48" t="s">
        <v>681</v>
      </c>
      <c r="R132" s="48"/>
      <c r="S132" s="49"/>
      <c r="T132" s="49"/>
      <c r="U132" s="49"/>
      <c r="V132" s="48"/>
      <c r="W132" s="49"/>
      <c r="X132" s="49"/>
      <c r="Y132" s="49"/>
    </row>
    <row r="133" spans="1:25" ht="72" x14ac:dyDescent="0.2">
      <c r="A133" s="49" t="s">
        <v>628</v>
      </c>
      <c r="B133" s="59" t="s">
        <v>679</v>
      </c>
      <c r="C133" s="117"/>
      <c r="D133" s="49"/>
      <c r="E133" s="117"/>
      <c r="F133" s="48">
        <v>125</v>
      </c>
      <c r="G133" s="63" t="s">
        <v>709</v>
      </c>
      <c r="H133" s="47">
        <v>44927</v>
      </c>
      <c r="I133" s="47">
        <v>45291</v>
      </c>
      <c r="J133" s="48" t="s">
        <v>707</v>
      </c>
      <c r="K133" s="48">
        <v>100</v>
      </c>
      <c r="L133" s="66" t="s">
        <v>706</v>
      </c>
      <c r="M133" s="48" t="s">
        <v>308</v>
      </c>
      <c r="N133" s="48" t="s">
        <v>308</v>
      </c>
      <c r="O133" s="48"/>
      <c r="P133" s="48" t="s">
        <v>708</v>
      </c>
      <c r="Q133" s="48" t="s">
        <v>681</v>
      </c>
      <c r="R133" s="48"/>
      <c r="S133" s="49"/>
      <c r="T133" s="49"/>
      <c r="U133" s="49"/>
      <c r="V133" s="48"/>
      <c r="W133" s="49"/>
      <c r="X133" s="49"/>
      <c r="Y133" s="49"/>
    </row>
    <row r="134" spans="1:25" ht="58.5" customHeight="1" x14ac:dyDescent="0.2">
      <c r="A134" s="49" t="s">
        <v>421</v>
      </c>
      <c r="B134" s="59" t="s">
        <v>954</v>
      </c>
      <c r="C134" s="113" t="s">
        <v>286</v>
      </c>
      <c r="D134" s="49"/>
      <c r="E134" s="113" t="s">
        <v>300</v>
      </c>
      <c r="F134" s="48">
        <v>126</v>
      </c>
      <c r="G134" s="63" t="s">
        <v>505</v>
      </c>
      <c r="H134" s="47">
        <v>44958</v>
      </c>
      <c r="I134" s="47">
        <v>45291</v>
      </c>
      <c r="J134" s="48" t="s">
        <v>511</v>
      </c>
      <c r="K134" s="48">
        <v>100</v>
      </c>
      <c r="L134" s="66" t="s">
        <v>510</v>
      </c>
      <c r="M134" s="48" t="s">
        <v>308</v>
      </c>
      <c r="N134" s="48" t="s">
        <v>308</v>
      </c>
      <c r="O134" s="48"/>
      <c r="P134" s="48" t="s">
        <v>506</v>
      </c>
      <c r="Q134" s="48" t="s">
        <v>443</v>
      </c>
      <c r="R134" s="48"/>
      <c r="S134" s="49"/>
      <c r="T134" s="49"/>
      <c r="U134" s="49"/>
      <c r="V134" s="48"/>
      <c r="W134" s="49"/>
      <c r="X134" s="49"/>
      <c r="Y134" s="49"/>
    </row>
    <row r="135" spans="1:25" ht="75" customHeight="1" x14ac:dyDescent="0.2">
      <c r="A135" s="49" t="s">
        <v>421</v>
      </c>
      <c r="B135" s="59" t="s">
        <v>954</v>
      </c>
      <c r="C135" s="117"/>
      <c r="D135" s="49"/>
      <c r="E135" s="117"/>
      <c r="F135" s="48">
        <v>127</v>
      </c>
      <c r="G135" s="63" t="s">
        <v>512</v>
      </c>
      <c r="H135" s="47">
        <v>44958</v>
      </c>
      <c r="I135" s="47">
        <v>45291</v>
      </c>
      <c r="J135" s="48" t="s">
        <v>507</v>
      </c>
      <c r="K135" s="48">
        <v>100</v>
      </c>
      <c r="L135" s="66" t="s">
        <v>510</v>
      </c>
      <c r="M135" s="48" t="s">
        <v>308</v>
      </c>
      <c r="N135" s="48" t="s">
        <v>308</v>
      </c>
      <c r="O135" s="48"/>
      <c r="P135" s="48" t="s">
        <v>508</v>
      </c>
      <c r="Q135" s="48" t="s">
        <v>443</v>
      </c>
      <c r="R135" s="48"/>
      <c r="S135" s="49"/>
      <c r="T135" s="49"/>
      <c r="U135" s="49"/>
      <c r="V135" s="48"/>
      <c r="W135" s="49"/>
      <c r="X135" s="49"/>
      <c r="Y135" s="49"/>
    </row>
    <row r="136" spans="1:25" ht="48" x14ac:dyDescent="0.2">
      <c r="A136" s="49" t="s">
        <v>421</v>
      </c>
      <c r="B136" s="59" t="s">
        <v>954</v>
      </c>
      <c r="C136" s="117"/>
      <c r="D136" s="49"/>
      <c r="E136" s="117"/>
      <c r="F136" s="48">
        <v>128</v>
      </c>
      <c r="G136" s="63" t="s">
        <v>509</v>
      </c>
      <c r="H136" s="47">
        <v>45017</v>
      </c>
      <c r="I136" s="47">
        <v>45291</v>
      </c>
      <c r="J136" s="48" t="s">
        <v>935</v>
      </c>
      <c r="K136" s="48">
        <v>100</v>
      </c>
      <c r="L136" s="66" t="s">
        <v>936</v>
      </c>
      <c r="M136" s="48" t="s">
        <v>308</v>
      </c>
      <c r="N136" s="48"/>
      <c r="O136" s="48" t="s">
        <v>308</v>
      </c>
      <c r="P136" s="48" t="s">
        <v>494</v>
      </c>
      <c r="Q136" s="48" t="s">
        <v>443</v>
      </c>
      <c r="R136" s="72"/>
      <c r="S136" s="49"/>
      <c r="T136" s="49"/>
      <c r="U136" s="49"/>
      <c r="V136" s="48"/>
      <c r="W136" s="49"/>
      <c r="X136" s="49"/>
      <c r="Y136" s="49"/>
    </row>
    <row r="137" spans="1:25" ht="90" customHeight="1" x14ac:dyDescent="0.2">
      <c r="A137" s="49" t="s">
        <v>822</v>
      </c>
      <c r="B137" s="59" t="s">
        <v>970</v>
      </c>
      <c r="C137" s="117"/>
      <c r="D137" s="49"/>
      <c r="E137" s="117"/>
      <c r="F137" s="48">
        <v>129</v>
      </c>
      <c r="G137" s="78" t="s">
        <v>826</v>
      </c>
      <c r="H137" s="47">
        <v>44927</v>
      </c>
      <c r="I137" s="47">
        <v>45291</v>
      </c>
      <c r="J137" s="98" t="s">
        <v>827</v>
      </c>
      <c r="K137" s="55">
        <v>19.920000000000002</v>
      </c>
      <c r="L137" s="82" t="s">
        <v>828</v>
      </c>
      <c r="M137" s="48" t="s">
        <v>308</v>
      </c>
      <c r="N137" s="48" t="s">
        <v>308</v>
      </c>
      <c r="O137" s="48"/>
      <c r="P137" s="48" t="s">
        <v>829</v>
      </c>
      <c r="Q137" s="63" t="s">
        <v>830</v>
      </c>
      <c r="R137" s="48"/>
      <c r="S137" s="49"/>
      <c r="T137" s="49"/>
      <c r="U137" s="49"/>
      <c r="V137" s="48"/>
      <c r="W137" s="49"/>
      <c r="X137" s="49"/>
      <c r="Y137" s="49"/>
    </row>
    <row r="138" spans="1:25" ht="60" customHeight="1" x14ac:dyDescent="0.2">
      <c r="A138" s="109" t="s">
        <v>822</v>
      </c>
      <c r="B138" s="115" t="s">
        <v>971</v>
      </c>
      <c r="C138" s="117"/>
      <c r="D138" s="49"/>
      <c r="E138" s="117"/>
      <c r="F138" s="113">
        <v>130</v>
      </c>
      <c r="G138" s="109" t="s">
        <v>831</v>
      </c>
      <c r="H138" s="111">
        <v>44963</v>
      </c>
      <c r="I138" s="111">
        <v>45291</v>
      </c>
      <c r="J138" s="63" t="s">
        <v>833</v>
      </c>
      <c r="K138" s="56">
        <v>80</v>
      </c>
      <c r="L138" s="66" t="s">
        <v>836</v>
      </c>
      <c r="M138" s="48" t="s">
        <v>308</v>
      </c>
      <c r="N138" s="48"/>
      <c r="O138" s="48"/>
      <c r="P138" s="48" t="s">
        <v>838</v>
      </c>
      <c r="Q138" s="113" t="s">
        <v>832</v>
      </c>
      <c r="R138" s="48"/>
      <c r="S138" s="49"/>
      <c r="T138" s="49"/>
      <c r="U138" s="49"/>
      <c r="V138" s="48"/>
      <c r="W138" s="49"/>
      <c r="X138" s="49"/>
      <c r="Y138" s="49"/>
    </row>
    <row r="139" spans="1:25" ht="75.75" customHeight="1" x14ac:dyDescent="0.2">
      <c r="A139" s="110"/>
      <c r="B139" s="116"/>
      <c r="C139" s="117"/>
      <c r="D139" s="49"/>
      <c r="E139" s="117"/>
      <c r="F139" s="114"/>
      <c r="G139" s="110"/>
      <c r="H139" s="112"/>
      <c r="I139" s="112"/>
      <c r="J139" s="48" t="s">
        <v>835</v>
      </c>
      <c r="K139" s="48">
        <v>100</v>
      </c>
      <c r="L139" s="66" t="s">
        <v>834</v>
      </c>
      <c r="M139" s="48" t="s">
        <v>308</v>
      </c>
      <c r="N139" s="48" t="s">
        <v>308</v>
      </c>
      <c r="O139" s="48"/>
      <c r="P139" s="48" t="s">
        <v>837</v>
      </c>
      <c r="Q139" s="114"/>
      <c r="R139" s="48"/>
      <c r="S139" s="49"/>
      <c r="T139" s="49"/>
      <c r="U139" s="49"/>
      <c r="V139" s="48"/>
      <c r="W139" s="49"/>
      <c r="X139" s="49"/>
      <c r="Y139" s="49"/>
    </row>
    <row r="140" spans="1:25" ht="56.25" x14ac:dyDescent="0.2">
      <c r="A140" s="49" t="s">
        <v>822</v>
      </c>
      <c r="B140" s="59" t="s">
        <v>972</v>
      </c>
      <c r="C140" s="117"/>
      <c r="D140" s="49"/>
      <c r="E140" s="117"/>
      <c r="F140" s="48">
        <v>131</v>
      </c>
      <c r="G140" s="63" t="s">
        <v>839</v>
      </c>
      <c r="H140" s="47">
        <v>44927</v>
      </c>
      <c r="I140" s="47">
        <v>45291</v>
      </c>
      <c r="J140" s="63" t="s">
        <v>842</v>
      </c>
      <c r="K140" s="56">
        <v>100</v>
      </c>
      <c r="L140" s="66" t="s">
        <v>843</v>
      </c>
      <c r="M140" s="48" t="s">
        <v>308</v>
      </c>
      <c r="N140" s="48" t="s">
        <v>308</v>
      </c>
      <c r="O140" s="48"/>
      <c r="P140" s="48" t="s">
        <v>840</v>
      </c>
      <c r="Q140" s="63" t="s">
        <v>841</v>
      </c>
      <c r="R140" s="48"/>
      <c r="S140" s="49"/>
      <c r="T140" s="49"/>
      <c r="U140" s="49"/>
      <c r="V140" s="48"/>
      <c r="W140" s="49"/>
      <c r="X140" s="49"/>
      <c r="Y140" s="49"/>
    </row>
    <row r="141" spans="1:25" ht="56.25" x14ac:dyDescent="0.2">
      <c r="A141" s="95" t="s">
        <v>325</v>
      </c>
      <c r="B141" s="105" t="s">
        <v>959</v>
      </c>
      <c r="C141" s="113" t="s">
        <v>287</v>
      </c>
      <c r="D141" s="49"/>
      <c r="E141" s="113" t="s">
        <v>301</v>
      </c>
      <c r="F141" s="48">
        <v>132</v>
      </c>
      <c r="G141" s="63" t="s">
        <v>600</v>
      </c>
      <c r="H141" s="47">
        <v>45078</v>
      </c>
      <c r="I141" s="47">
        <v>45107</v>
      </c>
      <c r="J141" s="77" t="s">
        <v>604</v>
      </c>
      <c r="K141" s="48">
        <v>100</v>
      </c>
      <c r="L141" s="66" t="s">
        <v>605</v>
      </c>
      <c r="M141" s="48" t="s">
        <v>308</v>
      </c>
      <c r="N141" s="48" t="s">
        <v>308</v>
      </c>
      <c r="O141" s="69"/>
      <c r="P141" s="48" t="s">
        <v>606</v>
      </c>
      <c r="Q141" s="63" t="s">
        <v>582</v>
      </c>
      <c r="R141" s="48"/>
      <c r="S141" s="49"/>
      <c r="T141" s="49"/>
      <c r="U141" s="49"/>
      <c r="V141" s="48"/>
      <c r="W141" s="49"/>
      <c r="X141" s="49"/>
      <c r="Y141" s="49"/>
    </row>
    <row r="142" spans="1:25" ht="48" x14ac:dyDescent="0.2">
      <c r="A142" s="95" t="s">
        <v>325</v>
      </c>
      <c r="B142" s="105" t="s">
        <v>959</v>
      </c>
      <c r="C142" s="117"/>
      <c r="D142" s="49"/>
      <c r="E142" s="117"/>
      <c r="F142" s="48">
        <v>133</v>
      </c>
      <c r="G142" s="64" t="s">
        <v>601</v>
      </c>
      <c r="H142" s="47">
        <v>45078</v>
      </c>
      <c r="I142" s="47">
        <v>45107</v>
      </c>
      <c r="J142" s="77" t="s">
        <v>607</v>
      </c>
      <c r="K142" s="48">
        <v>100</v>
      </c>
      <c r="L142" s="66" t="s">
        <v>608</v>
      </c>
      <c r="M142" s="48" t="s">
        <v>308</v>
      </c>
      <c r="N142" s="48" t="s">
        <v>308</v>
      </c>
      <c r="O142" s="48"/>
      <c r="P142" s="48" t="s">
        <v>609</v>
      </c>
      <c r="Q142" s="64" t="s">
        <v>582</v>
      </c>
      <c r="R142" s="48"/>
      <c r="S142" s="49"/>
      <c r="T142" s="49"/>
      <c r="U142" s="49"/>
      <c r="V142" s="48"/>
      <c r="W142" s="49"/>
      <c r="X142" s="49"/>
      <c r="Y142" s="49"/>
    </row>
    <row r="143" spans="1:25" ht="48" x14ac:dyDescent="0.2">
      <c r="A143" s="95" t="s">
        <v>325</v>
      </c>
      <c r="B143" s="105" t="s">
        <v>959</v>
      </c>
      <c r="C143" s="117"/>
      <c r="D143" s="49"/>
      <c r="E143" s="117"/>
      <c r="F143" s="48">
        <v>134</v>
      </c>
      <c r="G143" s="64" t="s">
        <v>602</v>
      </c>
      <c r="H143" s="47">
        <v>45108</v>
      </c>
      <c r="I143" s="47">
        <v>45291</v>
      </c>
      <c r="J143" s="48" t="s">
        <v>610</v>
      </c>
      <c r="K143" s="48">
        <v>100</v>
      </c>
      <c r="L143" s="66" t="s">
        <v>515</v>
      </c>
      <c r="M143" s="48" t="s">
        <v>308</v>
      </c>
      <c r="N143" s="48" t="s">
        <v>308</v>
      </c>
      <c r="O143" s="48" t="s">
        <v>308</v>
      </c>
      <c r="P143" s="63" t="s">
        <v>603</v>
      </c>
      <c r="Q143" s="64" t="s">
        <v>594</v>
      </c>
      <c r="R143" s="48"/>
      <c r="S143" s="49"/>
      <c r="T143" s="49"/>
      <c r="U143" s="49"/>
      <c r="V143" s="48"/>
      <c r="W143" s="49"/>
      <c r="X143" s="49"/>
      <c r="Y143" s="49"/>
    </row>
    <row r="144" spans="1:25" ht="90" x14ac:dyDescent="0.2">
      <c r="A144" s="49" t="s">
        <v>822</v>
      </c>
      <c r="B144" s="59" t="s">
        <v>967</v>
      </c>
      <c r="C144" s="117"/>
      <c r="D144" s="49"/>
      <c r="E144" s="117"/>
      <c r="F144" s="48">
        <v>135</v>
      </c>
      <c r="G144" s="63" t="s">
        <v>847</v>
      </c>
      <c r="H144" s="47">
        <v>44927</v>
      </c>
      <c r="I144" s="47">
        <v>45015</v>
      </c>
      <c r="J144" s="77" t="s">
        <v>849</v>
      </c>
      <c r="K144" s="48">
        <v>100</v>
      </c>
      <c r="L144" s="66" t="s">
        <v>848</v>
      </c>
      <c r="M144" s="48" t="s">
        <v>308</v>
      </c>
      <c r="N144" s="48" t="s">
        <v>308</v>
      </c>
      <c r="O144" s="69" t="s">
        <v>308</v>
      </c>
      <c r="P144" s="48" t="s">
        <v>850</v>
      </c>
      <c r="Q144" s="63" t="s">
        <v>844</v>
      </c>
      <c r="R144" s="48"/>
      <c r="S144" s="49"/>
      <c r="T144" s="49"/>
      <c r="U144" s="49"/>
      <c r="V144" s="48"/>
      <c r="W144" s="49"/>
      <c r="X144" s="49"/>
      <c r="Y144" s="49"/>
    </row>
    <row r="145" spans="1:25" ht="72" x14ac:dyDescent="0.2">
      <c r="A145" s="49" t="s">
        <v>768</v>
      </c>
      <c r="B145" s="59" t="s">
        <v>769</v>
      </c>
      <c r="C145" s="119" t="s">
        <v>288</v>
      </c>
      <c r="D145" s="49"/>
      <c r="E145" s="113" t="s">
        <v>303</v>
      </c>
      <c r="F145" s="48">
        <v>136</v>
      </c>
      <c r="G145" s="92" t="s">
        <v>743</v>
      </c>
      <c r="H145" s="87">
        <v>44927</v>
      </c>
      <c r="I145" s="88">
        <v>45290</v>
      </c>
      <c r="J145" s="92" t="s">
        <v>772</v>
      </c>
      <c r="K145" s="63">
        <v>100</v>
      </c>
      <c r="L145" s="66" t="s">
        <v>770</v>
      </c>
      <c r="M145" s="48" t="s">
        <v>308</v>
      </c>
      <c r="N145" s="48" t="s">
        <v>308</v>
      </c>
      <c r="O145" s="48"/>
      <c r="P145" s="63" t="s">
        <v>744</v>
      </c>
      <c r="Q145" s="63" t="s">
        <v>745</v>
      </c>
      <c r="R145" s="48"/>
      <c r="S145" s="49"/>
      <c r="T145" s="49"/>
      <c r="U145" s="49"/>
      <c r="V145" s="48"/>
      <c r="W145" s="49"/>
      <c r="X145" s="49"/>
      <c r="Y145" s="49"/>
    </row>
    <row r="146" spans="1:25" ht="60" x14ac:dyDescent="0.2">
      <c r="A146" s="49" t="s">
        <v>768</v>
      </c>
      <c r="B146" s="59" t="s">
        <v>769</v>
      </c>
      <c r="C146" s="119"/>
      <c r="D146" s="49"/>
      <c r="E146" s="117"/>
      <c r="F146" s="48">
        <v>137</v>
      </c>
      <c r="G146" s="63" t="s">
        <v>746</v>
      </c>
      <c r="H146" s="47">
        <v>44927</v>
      </c>
      <c r="I146" s="47">
        <v>45290</v>
      </c>
      <c r="J146" s="63" t="s">
        <v>773</v>
      </c>
      <c r="K146" s="63">
        <v>100</v>
      </c>
      <c r="L146" s="99" t="s">
        <v>771</v>
      </c>
      <c r="M146" s="48" t="s">
        <v>308</v>
      </c>
      <c r="N146" s="48"/>
      <c r="O146" s="48" t="s">
        <v>308</v>
      </c>
      <c r="P146" s="100" t="s">
        <v>747</v>
      </c>
      <c r="Q146" s="63" t="s">
        <v>748</v>
      </c>
      <c r="R146" s="48"/>
      <c r="S146" s="49"/>
      <c r="T146" s="49"/>
      <c r="U146" s="49"/>
      <c r="V146" s="48"/>
      <c r="W146" s="49"/>
      <c r="X146" s="49"/>
      <c r="Y146" s="49"/>
    </row>
    <row r="147" spans="1:25" ht="72" x14ac:dyDescent="0.2">
      <c r="A147" s="49" t="s">
        <v>768</v>
      </c>
      <c r="B147" s="59" t="s">
        <v>769</v>
      </c>
      <c r="C147" s="119"/>
      <c r="D147" s="49"/>
      <c r="E147" s="117"/>
      <c r="F147" s="48">
        <v>138</v>
      </c>
      <c r="G147" s="63" t="s">
        <v>774</v>
      </c>
      <c r="H147" s="47">
        <v>44986</v>
      </c>
      <c r="I147" s="47">
        <v>45291</v>
      </c>
      <c r="J147" s="77" t="s">
        <v>775</v>
      </c>
      <c r="K147" s="48">
        <v>100</v>
      </c>
      <c r="L147" s="66" t="s">
        <v>776</v>
      </c>
      <c r="M147" s="48" t="s">
        <v>308</v>
      </c>
      <c r="N147" s="48" t="s">
        <v>308</v>
      </c>
      <c r="O147" s="48"/>
      <c r="P147" s="48" t="s">
        <v>777</v>
      </c>
      <c r="Q147" s="63" t="s">
        <v>749</v>
      </c>
      <c r="R147" s="48"/>
      <c r="S147" s="49"/>
      <c r="T147" s="49"/>
      <c r="U147" s="49"/>
      <c r="V147" s="48"/>
      <c r="W147" s="49"/>
      <c r="X147" s="49"/>
      <c r="Y147" s="49"/>
    </row>
    <row r="148" spans="1:25" ht="48" x14ac:dyDescent="0.2">
      <c r="A148" s="49" t="s">
        <v>768</v>
      </c>
      <c r="B148" s="59" t="s">
        <v>769</v>
      </c>
      <c r="C148" s="119"/>
      <c r="D148" s="49"/>
      <c r="E148" s="117"/>
      <c r="F148" s="48">
        <v>139</v>
      </c>
      <c r="G148" s="63" t="s">
        <v>750</v>
      </c>
      <c r="H148" s="47">
        <v>44927</v>
      </c>
      <c r="I148" s="47">
        <v>45290</v>
      </c>
      <c r="J148" s="63" t="s">
        <v>778</v>
      </c>
      <c r="K148" s="63">
        <v>100</v>
      </c>
      <c r="L148" s="66" t="s">
        <v>780</v>
      </c>
      <c r="M148" s="48" t="s">
        <v>308</v>
      </c>
      <c r="N148" s="48"/>
      <c r="O148" s="48"/>
      <c r="P148" s="63" t="s">
        <v>751</v>
      </c>
      <c r="Q148" s="63" t="s">
        <v>752</v>
      </c>
      <c r="R148" s="48"/>
      <c r="S148" s="49"/>
      <c r="T148" s="49"/>
      <c r="U148" s="49"/>
      <c r="V148" s="48"/>
      <c r="W148" s="49"/>
      <c r="X148" s="49"/>
      <c r="Y148" s="49"/>
    </row>
    <row r="149" spans="1:25" ht="84" x14ac:dyDescent="0.2">
      <c r="A149" s="49" t="s">
        <v>768</v>
      </c>
      <c r="B149" s="59" t="s">
        <v>769</v>
      </c>
      <c r="C149" s="119"/>
      <c r="D149" s="49"/>
      <c r="E149" s="117"/>
      <c r="F149" s="48">
        <v>140</v>
      </c>
      <c r="G149" s="63" t="s">
        <v>753</v>
      </c>
      <c r="H149" s="47">
        <v>44927</v>
      </c>
      <c r="I149" s="47">
        <v>45290</v>
      </c>
      <c r="J149" s="63" t="s">
        <v>781</v>
      </c>
      <c r="K149" s="63">
        <v>100</v>
      </c>
      <c r="L149" s="66" t="s">
        <v>779</v>
      </c>
      <c r="M149" s="48" t="s">
        <v>308</v>
      </c>
      <c r="N149" s="48" t="s">
        <v>308</v>
      </c>
      <c r="O149" s="48"/>
      <c r="P149" s="63" t="s">
        <v>722</v>
      </c>
      <c r="Q149" s="63" t="s">
        <v>754</v>
      </c>
      <c r="R149" s="48"/>
      <c r="S149" s="49"/>
      <c r="T149" s="49"/>
      <c r="U149" s="49"/>
      <c r="V149" s="48"/>
      <c r="W149" s="49"/>
      <c r="X149" s="49"/>
      <c r="Y149" s="49"/>
    </row>
    <row r="150" spans="1:25" ht="60" x14ac:dyDescent="0.2">
      <c r="A150" s="49" t="s">
        <v>768</v>
      </c>
      <c r="B150" s="59" t="s">
        <v>769</v>
      </c>
      <c r="C150" s="119"/>
      <c r="D150" s="49"/>
      <c r="E150" s="117"/>
      <c r="F150" s="48">
        <v>141</v>
      </c>
      <c r="G150" s="63" t="s">
        <v>755</v>
      </c>
      <c r="H150" s="47">
        <v>44927</v>
      </c>
      <c r="I150" s="47">
        <v>45290</v>
      </c>
      <c r="J150" s="63" t="s">
        <v>756</v>
      </c>
      <c r="K150" s="70">
        <v>35.86</v>
      </c>
      <c r="L150" s="66" t="s">
        <v>757</v>
      </c>
      <c r="M150" s="48" t="s">
        <v>308</v>
      </c>
      <c r="N150" s="48"/>
      <c r="O150" s="48" t="s">
        <v>308</v>
      </c>
      <c r="P150" s="63" t="s">
        <v>758</v>
      </c>
      <c r="Q150" s="63" t="s">
        <v>759</v>
      </c>
      <c r="R150" s="48"/>
      <c r="S150" s="49"/>
      <c r="T150" s="49"/>
      <c r="U150" s="49"/>
      <c r="V150" s="48"/>
      <c r="W150" s="49"/>
      <c r="X150" s="49"/>
      <c r="Y150" s="49"/>
    </row>
    <row r="151" spans="1:25" ht="60" x14ac:dyDescent="0.2">
      <c r="A151" s="49" t="s">
        <v>768</v>
      </c>
      <c r="B151" s="59" t="s">
        <v>769</v>
      </c>
      <c r="C151" s="119"/>
      <c r="D151" s="49"/>
      <c r="E151" s="117"/>
      <c r="F151" s="48">
        <v>142</v>
      </c>
      <c r="G151" s="63" t="s">
        <v>760</v>
      </c>
      <c r="H151" s="47">
        <v>44927</v>
      </c>
      <c r="I151" s="47">
        <v>45290</v>
      </c>
      <c r="J151" s="63" t="s">
        <v>756</v>
      </c>
      <c r="K151" s="70">
        <v>46.94</v>
      </c>
      <c r="L151" s="66" t="s">
        <v>845</v>
      </c>
      <c r="M151" s="48" t="s">
        <v>308</v>
      </c>
      <c r="N151" s="48"/>
      <c r="O151" s="48" t="s">
        <v>308</v>
      </c>
      <c r="P151" s="63" t="s">
        <v>758</v>
      </c>
      <c r="Q151" s="63" t="s">
        <v>761</v>
      </c>
      <c r="R151" s="48"/>
      <c r="S151" s="49"/>
      <c r="T151" s="49"/>
      <c r="U151" s="49"/>
      <c r="V151" s="48"/>
      <c r="W151" s="49"/>
      <c r="X151" s="49"/>
      <c r="Y151" s="49"/>
    </row>
    <row r="152" spans="1:25" ht="108" x14ac:dyDescent="0.2">
      <c r="A152" s="49" t="s">
        <v>768</v>
      </c>
      <c r="B152" s="59" t="s">
        <v>769</v>
      </c>
      <c r="C152" s="119"/>
      <c r="D152" s="49"/>
      <c r="E152" s="117"/>
      <c r="F152" s="48">
        <v>143</v>
      </c>
      <c r="G152" s="63" t="s">
        <v>762</v>
      </c>
      <c r="H152" s="47">
        <v>44927</v>
      </c>
      <c r="I152" s="47">
        <v>45290</v>
      </c>
      <c r="J152" s="63" t="s">
        <v>784</v>
      </c>
      <c r="K152" s="70">
        <v>100</v>
      </c>
      <c r="L152" s="66" t="s">
        <v>783</v>
      </c>
      <c r="M152" s="48" t="s">
        <v>308</v>
      </c>
      <c r="N152" s="48"/>
      <c r="O152" s="48" t="s">
        <v>308</v>
      </c>
      <c r="P152" s="63" t="s">
        <v>763</v>
      </c>
      <c r="Q152" s="63" t="s">
        <v>764</v>
      </c>
      <c r="R152" s="48"/>
      <c r="S152" s="49"/>
      <c r="T152" s="49"/>
      <c r="U152" s="49"/>
      <c r="V152" s="48"/>
      <c r="W152" s="49"/>
      <c r="X152" s="49"/>
      <c r="Y152" s="49"/>
    </row>
    <row r="153" spans="1:25" ht="60" x14ac:dyDescent="0.2">
      <c r="A153" s="49" t="s">
        <v>768</v>
      </c>
      <c r="B153" s="59" t="s">
        <v>769</v>
      </c>
      <c r="C153" s="119"/>
      <c r="D153" s="49"/>
      <c r="E153" s="117"/>
      <c r="F153" s="48">
        <v>144</v>
      </c>
      <c r="G153" s="63" t="s">
        <v>765</v>
      </c>
      <c r="H153" s="47">
        <v>44927</v>
      </c>
      <c r="I153" s="47">
        <v>45290</v>
      </c>
      <c r="J153" s="63" t="s">
        <v>781</v>
      </c>
      <c r="K153" s="70">
        <v>100</v>
      </c>
      <c r="L153" s="66" t="s">
        <v>782</v>
      </c>
      <c r="M153" s="48" t="s">
        <v>308</v>
      </c>
      <c r="N153" s="48"/>
      <c r="O153" s="48"/>
      <c r="P153" s="63" t="s">
        <v>766</v>
      </c>
      <c r="Q153" s="63" t="s">
        <v>767</v>
      </c>
      <c r="R153" s="48"/>
      <c r="S153" s="49"/>
      <c r="T153" s="49"/>
      <c r="U153" s="49"/>
      <c r="V153" s="48"/>
      <c r="W153" s="49"/>
      <c r="X153" s="49"/>
      <c r="Y153" s="49"/>
    </row>
    <row r="154" spans="1:25" ht="48" x14ac:dyDescent="0.2">
      <c r="A154" s="49" t="s">
        <v>822</v>
      </c>
      <c r="B154" s="59" t="s">
        <v>970</v>
      </c>
      <c r="C154" s="119"/>
      <c r="D154" s="49"/>
      <c r="E154" s="117"/>
      <c r="F154" s="48">
        <v>145</v>
      </c>
      <c r="G154" s="63" t="s">
        <v>851</v>
      </c>
      <c r="H154" s="47">
        <v>44958</v>
      </c>
      <c r="I154" s="47">
        <v>44972</v>
      </c>
      <c r="J154" s="52" t="s">
        <v>638</v>
      </c>
      <c r="K154" s="56">
        <v>100</v>
      </c>
      <c r="L154" s="66" t="s">
        <v>853</v>
      </c>
      <c r="M154" s="48" t="s">
        <v>308</v>
      </c>
      <c r="N154" s="48" t="s">
        <v>308</v>
      </c>
      <c r="O154" s="48" t="s">
        <v>308</v>
      </c>
      <c r="P154" s="48" t="s">
        <v>854</v>
      </c>
      <c r="Q154" s="63" t="s">
        <v>852</v>
      </c>
      <c r="R154" s="48"/>
      <c r="S154" s="49"/>
      <c r="T154" s="49"/>
      <c r="U154" s="49"/>
      <c r="V154" s="48"/>
      <c r="W154" s="49"/>
      <c r="X154" s="49"/>
      <c r="Y154" s="49"/>
    </row>
    <row r="155" spans="1:25" ht="60" customHeight="1" x14ac:dyDescent="0.2">
      <c r="A155" s="49" t="s">
        <v>768</v>
      </c>
      <c r="B155" s="59" t="s">
        <v>769</v>
      </c>
      <c r="C155" s="119"/>
      <c r="D155" s="49"/>
      <c r="E155" s="75" t="s">
        <v>302</v>
      </c>
      <c r="F155" s="48">
        <v>146</v>
      </c>
      <c r="G155" s="63" t="s">
        <v>785</v>
      </c>
      <c r="H155" s="47">
        <v>44927</v>
      </c>
      <c r="I155" s="47">
        <v>45290</v>
      </c>
      <c r="J155" s="63" t="s">
        <v>793</v>
      </c>
      <c r="K155" s="63">
        <v>100</v>
      </c>
      <c r="L155" s="101" t="s">
        <v>792</v>
      </c>
      <c r="M155" s="48" t="s">
        <v>308</v>
      </c>
      <c r="N155" s="48" t="s">
        <v>308</v>
      </c>
      <c r="O155" s="48"/>
      <c r="P155" s="100" t="s">
        <v>786</v>
      </c>
      <c r="Q155" s="63" t="s">
        <v>787</v>
      </c>
      <c r="R155" s="48"/>
      <c r="S155" s="49"/>
      <c r="T155" s="49"/>
      <c r="U155" s="49"/>
      <c r="V155" s="48"/>
      <c r="W155" s="49"/>
      <c r="X155" s="49"/>
      <c r="Y155" s="49"/>
    </row>
    <row r="156" spans="1:25" ht="56.25" x14ac:dyDescent="0.2">
      <c r="A156" s="49" t="s">
        <v>768</v>
      </c>
      <c r="B156" s="59" t="s">
        <v>769</v>
      </c>
      <c r="C156" s="119"/>
      <c r="D156" s="49"/>
      <c r="E156" s="48" t="s">
        <v>304</v>
      </c>
      <c r="F156" s="48">
        <v>147</v>
      </c>
      <c r="G156" s="63" t="s">
        <v>788</v>
      </c>
      <c r="H156" s="47">
        <v>44959</v>
      </c>
      <c r="I156" s="47">
        <v>45061</v>
      </c>
      <c r="J156" s="77" t="s">
        <v>789</v>
      </c>
      <c r="K156" s="48">
        <v>100</v>
      </c>
      <c r="L156" s="66" t="s">
        <v>790</v>
      </c>
      <c r="M156" s="48" t="s">
        <v>308</v>
      </c>
      <c r="N156" s="48" t="s">
        <v>308</v>
      </c>
      <c r="O156" s="48"/>
      <c r="P156" s="48" t="s">
        <v>791</v>
      </c>
      <c r="Q156" s="63" t="s">
        <v>926</v>
      </c>
      <c r="R156" s="48"/>
      <c r="S156" s="49"/>
      <c r="T156" s="49"/>
      <c r="U156" s="49"/>
      <c r="V156" s="48"/>
      <c r="W156" s="49"/>
      <c r="X156" s="49"/>
      <c r="Y156" s="49"/>
    </row>
    <row r="157" spans="1:25" ht="84" x14ac:dyDescent="0.2">
      <c r="A157" s="49" t="s">
        <v>421</v>
      </c>
      <c r="B157" s="108" t="s">
        <v>953</v>
      </c>
      <c r="C157" s="119"/>
      <c r="D157" s="113"/>
      <c r="E157" s="113" t="s">
        <v>305</v>
      </c>
      <c r="F157" s="48">
        <v>148</v>
      </c>
      <c r="G157" s="49" t="s">
        <v>513</v>
      </c>
      <c r="H157" s="52">
        <v>44958</v>
      </c>
      <c r="I157" s="52">
        <v>44985</v>
      </c>
      <c r="J157" s="52" t="s">
        <v>478</v>
      </c>
      <c r="K157" s="56">
        <v>100</v>
      </c>
      <c r="L157" s="66" t="s">
        <v>518</v>
      </c>
      <c r="M157" s="48" t="s">
        <v>308</v>
      </c>
      <c r="N157" s="48" t="s">
        <v>308</v>
      </c>
      <c r="O157" s="48" t="s">
        <v>308</v>
      </c>
      <c r="P157" s="48" t="s">
        <v>519</v>
      </c>
      <c r="Q157" s="62" t="s">
        <v>422</v>
      </c>
      <c r="R157" s="48"/>
      <c r="S157" s="49"/>
      <c r="T157" s="49"/>
      <c r="U157" s="49"/>
      <c r="V157" s="48"/>
      <c r="W157" s="49"/>
      <c r="X157" s="49"/>
      <c r="Y157" s="49"/>
    </row>
    <row r="158" spans="1:25" ht="73.5" customHeight="1" x14ac:dyDescent="0.2">
      <c r="A158" s="49" t="s">
        <v>421</v>
      </c>
      <c r="B158" s="108" t="s">
        <v>953</v>
      </c>
      <c r="C158" s="119"/>
      <c r="D158" s="114"/>
      <c r="E158" s="117"/>
      <c r="F158" s="48">
        <v>149</v>
      </c>
      <c r="G158" s="49" t="s">
        <v>514</v>
      </c>
      <c r="H158" s="52">
        <v>44986</v>
      </c>
      <c r="I158" s="52">
        <v>45291</v>
      </c>
      <c r="J158" s="48" t="s">
        <v>520</v>
      </c>
      <c r="K158" s="48">
        <v>100</v>
      </c>
      <c r="L158" s="66" t="s">
        <v>515</v>
      </c>
      <c r="M158" s="48" t="s">
        <v>308</v>
      </c>
      <c r="N158" s="48" t="s">
        <v>308</v>
      </c>
      <c r="O158" s="48" t="s">
        <v>308</v>
      </c>
      <c r="P158" s="48" t="s">
        <v>516</v>
      </c>
      <c r="Q158" s="102" t="s">
        <v>422</v>
      </c>
      <c r="R158" s="48"/>
      <c r="S158" s="49"/>
      <c r="T158" s="49"/>
      <c r="U158" s="49"/>
      <c r="V158" s="48"/>
      <c r="W158" s="49"/>
      <c r="X158" s="49"/>
      <c r="Y158" s="49"/>
    </row>
    <row r="159" spans="1:25" ht="72" x14ac:dyDescent="0.2">
      <c r="A159" s="49" t="s">
        <v>822</v>
      </c>
      <c r="B159" s="59" t="s">
        <v>974</v>
      </c>
      <c r="C159" s="119"/>
      <c r="D159" s="49"/>
      <c r="E159" s="117"/>
      <c r="F159" s="48">
        <v>150</v>
      </c>
      <c r="G159" s="78" t="s">
        <v>855</v>
      </c>
      <c r="H159" s="47">
        <v>44958</v>
      </c>
      <c r="I159" s="47">
        <v>45291</v>
      </c>
      <c r="J159" s="52" t="s">
        <v>973</v>
      </c>
      <c r="K159" s="70">
        <v>100</v>
      </c>
      <c r="L159" s="66" t="s">
        <v>858</v>
      </c>
      <c r="M159" s="48" t="s">
        <v>308</v>
      </c>
      <c r="N159" s="48" t="s">
        <v>308</v>
      </c>
      <c r="O159" s="48"/>
      <c r="P159" s="63" t="s">
        <v>856</v>
      </c>
      <c r="Q159" s="63" t="s">
        <v>857</v>
      </c>
      <c r="R159" s="48"/>
      <c r="S159" s="49"/>
      <c r="T159" s="49"/>
      <c r="U159" s="49"/>
      <c r="V159" s="48"/>
      <c r="W159" s="49"/>
      <c r="X159" s="49"/>
      <c r="Y159" s="49"/>
    </row>
    <row r="160" spans="1:25" ht="67.5" x14ac:dyDescent="0.2">
      <c r="A160" s="49" t="s">
        <v>822</v>
      </c>
      <c r="B160" s="59" t="s">
        <v>974</v>
      </c>
      <c r="C160" s="119"/>
      <c r="D160" s="49"/>
      <c r="E160" s="117"/>
      <c r="F160" s="48">
        <v>151</v>
      </c>
      <c r="G160" s="78" t="s">
        <v>859</v>
      </c>
      <c r="H160" s="47">
        <v>44958</v>
      </c>
      <c r="I160" s="47">
        <v>45291</v>
      </c>
      <c r="J160" s="52" t="s">
        <v>860</v>
      </c>
      <c r="K160" s="55">
        <v>17.04</v>
      </c>
      <c r="L160" s="66" t="s">
        <v>861</v>
      </c>
      <c r="M160" s="48" t="s">
        <v>308</v>
      </c>
      <c r="N160" s="48" t="s">
        <v>308</v>
      </c>
      <c r="O160" s="48" t="s">
        <v>308</v>
      </c>
      <c r="P160" s="48" t="s">
        <v>862</v>
      </c>
      <c r="Q160" s="63" t="s">
        <v>857</v>
      </c>
      <c r="R160" s="48"/>
      <c r="S160" s="49"/>
      <c r="T160" s="49"/>
      <c r="U160" s="49"/>
      <c r="V160" s="48"/>
      <c r="W160" s="49"/>
      <c r="X160" s="49"/>
      <c r="Y160" s="49"/>
    </row>
    <row r="161" spans="1:25" ht="48" x14ac:dyDescent="0.2">
      <c r="A161" s="49" t="s">
        <v>822</v>
      </c>
      <c r="B161" s="59" t="s">
        <v>974</v>
      </c>
      <c r="C161" s="119"/>
      <c r="D161" s="49"/>
      <c r="E161" s="117"/>
      <c r="F161" s="48">
        <v>152</v>
      </c>
      <c r="G161" s="78" t="s">
        <v>863</v>
      </c>
      <c r="H161" s="47">
        <v>44958</v>
      </c>
      <c r="I161" s="47">
        <v>45291</v>
      </c>
      <c r="J161" s="52" t="s">
        <v>864</v>
      </c>
      <c r="K161" s="55">
        <v>0.05</v>
      </c>
      <c r="L161" s="66" t="s">
        <v>866</v>
      </c>
      <c r="M161" s="48" t="s">
        <v>308</v>
      </c>
      <c r="N161" s="48" t="s">
        <v>308</v>
      </c>
      <c r="O161" s="48"/>
      <c r="P161" s="63" t="s">
        <v>865</v>
      </c>
      <c r="Q161" s="63" t="s">
        <v>857</v>
      </c>
      <c r="R161" s="48"/>
      <c r="S161" s="49"/>
      <c r="T161" s="49"/>
      <c r="U161" s="49"/>
      <c r="V161" s="48"/>
      <c r="W161" s="49"/>
      <c r="X161" s="49"/>
      <c r="Y161" s="49"/>
    </row>
    <row r="162" spans="1:25" ht="72" x14ac:dyDescent="0.2">
      <c r="A162" s="49" t="s">
        <v>628</v>
      </c>
      <c r="B162" s="59" t="s">
        <v>968</v>
      </c>
      <c r="C162" s="119"/>
      <c r="D162" s="49"/>
      <c r="E162" s="113" t="s">
        <v>306</v>
      </c>
      <c r="F162" s="48">
        <v>153</v>
      </c>
      <c r="G162" s="63" t="s">
        <v>654</v>
      </c>
      <c r="H162" s="47">
        <v>45108</v>
      </c>
      <c r="I162" s="47">
        <v>45229</v>
      </c>
      <c r="J162" s="48" t="s">
        <v>667</v>
      </c>
      <c r="K162" s="48">
        <v>100</v>
      </c>
      <c r="L162" s="66" t="s">
        <v>668</v>
      </c>
      <c r="M162" s="48" t="s">
        <v>308</v>
      </c>
      <c r="N162" s="48" t="s">
        <v>308</v>
      </c>
      <c r="O162" s="48" t="s">
        <v>308</v>
      </c>
      <c r="P162" s="48" t="s">
        <v>655</v>
      </c>
      <c r="Q162" s="48" t="s">
        <v>669</v>
      </c>
      <c r="R162" s="48"/>
      <c r="S162" s="49"/>
      <c r="T162" s="49"/>
      <c r="U162" s="49"/>
      <c r="V162" s="48"/>
      <c r="W162" s="49"/>
      <c r="X162" s="49"/>
      <c r="Y162" s="49"/>
    </row>
    <row r="163" spans="1:25" s="45" customFormat="1" ht="84" customHeight="1" x14ac:dyDescent="0.2">
      <c r="A163" s="49" t="s">
        <v>628</v>
      </c>
      <c r="B163" s="59" t="s">
        <v>968</v>
      </c>
      <c r="C163" s="119"/>
      <c r="D163" s="49"/>
      <c r="E163" s="117"/>
      <c r="F163" s="48">
        <v>154</v>
      </c>
      <c r="G163" s="63" t="s">
        <v>908</v>
      </c>
      <c r="H163" s="47">
        <v>44927</v>
      </c>
      <c r="I163" s="47">
        <v>45291</v>
      </c>
      <c r="J163" s="48" t="s">
        <v>670</v>
      </c>
      <c r="K163" s="48">
        <v>100</v>
      </c>
      <c r="L163" s="99" t="s">
        <v>666</v>
      </c>
      <c r="M163" s="48" t="s">
        <v>308</v>
      </c>
      <c r="N163" s="48" t="s">
        <v>308</v>
      </c>
      <c r="O163" s="48" t="s">
        <v>308</v>
      </c>
      <c r="P163" s="103" t="s">
        <v>656</v>
      </c>
      <c r="Q163" s="93" t="s">
        <v>742</v>
      </c>
      <c r="R163" s="48"/>
      <c r="S163" s="49"/>
      <c r="T163" s="49"/>
      <c r="U163" s="49"/>
      <c r="V163" s="48"/>
      <c r="W163" s="49"/>
      <c r="X163" s="49"/>
      <c r="Y163" s="49"/>
    </row>
    <row r="164" spans="1:25" s="45" customFormat="1" ht="90.75" customHeight="1" x14ac:dyDescent="0.2">
      <c r="A164" s="49" t="s">
        <v>628</v>
      </c>
      <c r="B164" s="59" t="s">
        <v>968</v>
      </c>
      <c r="C164" s="119"/>
      <c r="D164" s="49"/>
      <c r="E164" s="117"/>
      <c r="F164" s="48">
        <v>155</v>
      </c>
      <c r="G164" s="63" t="s">
        <v>937</v>
      </c>
      <c r="H164" s="47">
        <v>44927</v>
      </c>
      <c r="I164" s="47">
        <v>45017</v>
      </c>
      <c r="J164" s="48" t="s">
        <v>940</v>
      </c>
      <c r="K164" s="55">
        <v>100</v>
      </c>
      <c r="L164" s="66" t="s">
        <v>939</v>
      </c>
      <c r="M164" s="48" t="s">
        <v>308</v>
      </c>
      <c r="N164" s="48" t="s">
        <v>308</v>
      </c>
      <c r="O164" s="48"/>
      <c r="P164" s="48" t="s">
        <v>938</v>
      </c>
      <c r="Q164" s="93" t="s">
        <v>742</v>
      </c>
      <c r="R164" s="48"/>
      <c r="S164" s="49"/>
      <c r="T164" s="49"/>
      <c r="U164" s="49"/>
      <c r="V164" s="48"/>
      <c r="W164" s="49"/>
      <c r="X164" s="49"/>
      <c r="Y164" s="49"/>
    </row>
    <row r="165" spans="1:25" s="45" customFormat="1" ht="108" x14ac:dyDescent="0.2">
      <c r="A165" s="49" t="s">
        <v>628</v>
      </c>
      <c r="B165" s="59" t="s">
        <v>679</v>
      </c>
      <c r="C165" s="119"/>
      <c r="D165" s="49"/>
      <c r="E165" s="117"/>
      <c r="F165" s="48">
        <v>156</v>
      </c>
      <c r="G165" s="63" t="s">
        <v>710</v>
      </c>
      <c r="H165" s="47">
        <v>44927</v>
      </c>
      <c r="I165" s="47">
        <v>45291</v>
      </c>
      <c r="J165" s="48" t="s">
        <v>345</v>
      </c>
      <c r="K165" s="48">
        <v>100</v>
      </c>
      <c r="L165" s="66" t="s">
        <v>550</v>
      </c>
      <c r="M165" s="48" t="s">
        <v>308</v>
      </c>
      <c r="N165" s="48" t="s">
        <v>308</v>
      </c>
      <c r="O165" s="48"/>
      <c r="P165" s="48" t="s">
        <v>344</v>
      </c>
      <c r="Q165" s="48" t="s">
        <v>705</v>
      </c>
      <c r="R165" s="48"/>
      <c r="S165" s="49"/>
      <c r="T165" s="49"/>
      <c r="U165" s="49"/>
      <c r="V165" s="48"/>
      <c r="W165" s="49"/>
      <c r="X165" s="49"/>
      <c r="Y165" s="49"/>
    </row>
    <row r="166" spans="1:25" s="45" customFormat="1" ht="48" x14ac:dyDescent="0.2">
      <c r="A166" s="49" t="s">
        <v>822</v>
      </c>
      <c r="B166" s="59" t="s">
        <v>970</v>
      </c>
      <c r="C166" s="119"/>
      <c r="D166" s="49"/>
      <c r="E166" s="117"/>
      <c r="F166" s="48">
        <v>157</v>
      </c>
      <c r="G166" s="78" t="s">
        <v>867</v>
      </c>
      <c r="H166" s="47">
        <v>44958</v>
      </c>
      <c r="I166" s="47">
        <v>45107</v>
      </c>
      <c r="J166" s="104" t="s">
        <v>868</v>
      </c>
      <c r="K166" s="55">
        <v>0.05</v>
      </c>
      <c r="L166" s="66" t="s">
        <v>870</v>
      </c>
      <c r="M166" s="48" t="s">
        <v>308</v>
      </c>
      <c r="N166" s="48" t="s">
        <v>308</v>
      </c>
      <c r="O166" s="48"/>
      <c r="P166" s="48" t="s">
        <v>865</v>
      </c>
      <c r="Q166" s="63" t="s">
        <v>869</v>
      </c>
      <c r="R166" s="48"/>
      <c r="S166" s="49"/>
      <c r="T166" s="49"/>
      <c r="U166" s="49"/>
      <c r="V166" s="48"/>
      <c r="W166" s="49"/>
      <c r="X166" s="49"/>
      <c r="Y166" s="49"/>
    </row>
    <row r="167" spans="1:25" s="45" customFormat="1" ht="48" x14ac:dyDescent="0.2">
      <c r="A167" s="49" t="s">
        <v>822</v>
      </c>
      <c r="B167" s="59" t="s">
        <v>974</v>
      </c>
      <c r="C167" s="119"/>
      <c r="D167" s="49"/>
      <c r="E167" s="117"/>
      <c r="F167" s="48">
        <v>158</v>
      </c>
      <c r="G167" s="78" t="s">
        <v>871</v>
      </c>
      <c r="H167" s="47">
        <v>44958</v>
      </c>
      <c r="I167" s="47">
        <v>45168</v>
      </c>
      <c r="J167" s="48" t="s">
        <v>874</v>
      </c>
      <c r="K167" s="48">
        <v>100</v>
      </c>
      <c r="L167" s="66" t="s">
        <v>873</v>
      </c>
      <c r="M167" s="48" t="s">
        <v>308</v>
      </c>
      <c r="N167" s="48" t="s">
        <v>308</v>
      </c>
      <c r="O167" s="48" t="s">
        <v>308</v>
      </c>
      <c r="P167" s="48" t="s">
        <v>875</v>
      </c>
      <c r="Q167" s="63" t="s">
        <v>857</v>
      </c>
      <c r="R167" s="48"/>
      <c r="S167" s="49"/>
      <c r="T167" s="49"/>
      <c r="U167" s="49"/>
      <c r="V167" s="48"/>
      <c r="W167" s="49"/>
      <c r="X167" s="49"/>
      <c r="Y167" s="49"/>
    </row>
    <row r="168" spans="1:25" ht="60" x14ac:dyDescent="0.2">
      <c r="A168" s="49" t="s">
        <v>822</v>
      </c>
      <c r="B168" s="59" t="s">
        <v>974</v>
      </c>
      <c r="C168" s="119"/>
      <c r="D168" s="49"/>
      <c r="E168" s="114"/>
      <c r="F168" s="48">
        <v>159</v>
      </c>
      <c r="G168" s="63" t="s">
        <v>872</v>
      </c>
      <c r="H168" s="47">
        <v>45170</v>
      </c>
      <c r="I168" s="47">
        <v>45291</v>
      </c>
      <c r="J168" s="48" t="s">
        <v>876</v>
      </c>
      <c r="K168" s="48">
        <v>100</v>
      </c>
      <c r="L168" s="66" t="s">
        <v>877</v>
      </c>
      <c r="M168" s="48" t="s">
        <v>308</v>
      </c>
      <c r="N168" s="48" t="s">
        <v>308</v>
      </c>
      <c r="O168" s="48"/>
      <c r="P168" s="48" t="s">
        <v>878</v>
      </c>
      <c r="Q168" s="48" t="s">
        <v>879</v>
      </c>
      <c r="R168" s="48"/>
      <c r="S168" s="49"/>
      <c r="T168" s="49"/>
      <c r="U168" s="49"/>
      <c r="V168" s="48"/>
      <c r="W168" s="49"/>
      <c r="X168" s="49"/>
      <c r="Y168" s="49"/>
    </row>
    <row r="169" spans="1:25" ht="48" x14ac:dyDescent="0.2">
      <c r="A169" s="49" t="s">
        <v>768</v>
      </c>
      <c r="B169" s="59" t="s">
        <v>769</v>
      </c>
      <c r="C169" s="119"/>
      <c r="D169" s="49"/>
      <c r="E169" s="48" t="s">
        <v>307</v>
      </c>
      <c r="F169" s="48">
        <v>160</v>
      </c>
      <c r="G169" s="63" t="s">
        <v>919</v>
      </c>
      <c r="H169" s="47">
        <v>44958</v>
      </c>
      <c r="I169" s="47">
        <v>45291</v>
      </c>
      <c r="J169" s="48" t="s">
        <v>920</v>
      </c>
      <c r="K169" s="48">
        <v>2</v>
      </c>
      <c r="L169" s="49" t="s">
        <v>921</v>
      </c>
      <c r="M169" s="48"/>
      <c r="N169" s="48"/>
      <c r="O169" s="48"/>
      <c r="P169" s="48" t="s">
        <v>923</v>
      </c>
      <c r="Q169" s="48" t="s">
        <v>922</v>
      </c>
      <c r="R169" s="48"/>
      <c r="S169" s="49"/>
      <c r="T169" s="49"/>
      <c r="U169" s="49"/>
      <c r="V169" s="48"/>
      <c r="W169" s="49"/>
      <c r="X169" s="49"/>
      <c r="Y169" s="49"/>
    </row>
    <row r="170" spans="1:25" x14ac:dyDescent="0.2">
      <c r="A170" s="50"/>
      <c r="B170" s="61"/>
      <c r="C170" s="51"/>
      <c r="D170" s="50"/>
      <c r="E170" s="50"/>
      <c r="G170" s="37"/>
      <c r="P170" s="37"/>
      <c r="R170" s="51"/>
      <c r="S170" s="50"/>
      <c r="T170" s="50"/>
      <c r="U170" s="50"/>
      <c r="V170" s="51"/>
      <c r="W170" s="50"/>
      <c r="X170" s="50"/>
      <c r="Y170" s="50"/>
    </row>
    <row r="171" spans="1:25" x14ac:dyDescent="0.2">
      <c r="A171" s="50"/>
      <c r="B171" s="61"/>
      <c r="C171" s="51"/>
      <c r="D171" s="50"/>
      <c r="E171" s="50"/>
      <c r="G171" s="37"/>
      <c r="P171" s="37"/>
      <c r="R171" s="51"/>
      <c r="S171" s="50"/>
      <c r="T171" s="50"/>
      <c r="U171" s="50"/>
      <c r="V171" s="51"/>
      <c r="W171" s="50"/>
      <c r="X171" s="50"/>
      <c r="Y171" s="50"/>
    </row>
    <row r="173" spans="1:25" ht="15" customHeight="1" x14ac:dyDescent="0.2">
      <c r="F173" s="193" t="s">
        <v>976</v>
      </c>
      <c r="G173" s="193"/>
      <c r="H173" s="193"/>
      <c r="J173" s="193" t="s">
        <v>978</v>
      </c>
      <c r="K173" s="193"/>
      <c r="L173" s="193"/>
    </row>
    <row r="174" spans="1:25" x14ac:dyDescent="0.2">
      <c r="F174" s="192" t="s">
        <v>977</v>
      </c>
      <c r="G174" s="192"/>
      <c r="H174" s="192"/>
      <c r="J174" s="192" t="s">
        <v>324</v>
      </c>
      <c r="K174" s="192"/>
      <c r="L174" s="192"/>
    </row>
  </sheetData>
  <autoFilter ref="A4:Y170" xr:uid="{CAAF445F-824C-4AA8-905B-B934688F8C31}">
    <filterColumn colId="7" showButton="0"/>
    <filterColumn colId="12" showButton="0"/>
    <filterColumn colId="13" showButton="0"/>
    <filterColumn colId="17" showButton="0"/>
    <filterColumn colId="19" showButton="0"/>
    <filterColumn colId="21" showButton="0"/>
    <filterColumn colId="23" showButton="0"/>
  </autoFilter>
  <mergeCells count="67">
    <mergeCell ref="F173:H173"/>
    <mergeCell ref="F174:H174"/>
    <mergeCell ref="J173:L173"/>
    <mergeCell ref="J174:L174"/>
    <mergeCell ref="A96:A98"/>
    <mergeCell ref="E113:E122"/>
    <mergeCell ref="A1:C3"/>
    <mergeCell ref="D1:W2"/>
    <mergeCell ref="D3:W3"/>
    <mergeCell ref="A4:A5"/>
    <mergeCell ref="C4:C5"/>
    <mergeCell ref="D4:D5"/>
    <mergeCell ref="E4:E5"/>
    <mergeCell ref="B4:B5"/>
    <mergeCell ref="P4:P5"/>
    <mergeCell ref="Q4:Q5"/>
    <mergeCell ref="C6:C33"/>
    <mergeCell ref="E34:E35"/>
    <mergeCell ref="C34:C66"/>
    <mergeCell ref="E67:E68"/>
    <mergeCell ref="X4:Y4"/>
    <mergeCell ref="L4:L5"/>
    <mergeCell ref="M4:O4"/>
    <mergeCell ref="F4:F5"/>
    <mergeCell ref="G4:G5"/>
    <mergeCell ref="H4:I4"/>
    <mergeCell ref="J4:J5"/>
    <mergeCell ref="K4:K5"/>
    <mergeCell ref="R4:S4"/>
    <mergeCell ref="T4:U4"/>
    <mergeCell ref="V4:W4"/>
    <mergeCell ref="E6:E19"/>
    <mergeCell ref="E69:E74"/>
    <mergeCell ref="E20:E33"/>
    <mergeCell ref="C145:C169"/>
    <mergeCell ref="D157:D158"/>
    <mergeCell ref="E157:E161"/>
    <mergeCell ref="E162:E168"/>
    <mergeCell ref="E145:E154"/>
    <mergeCell ref="E141:E144"/>
    <mergeCell ref="C141:C144"/>
    <mergeCell ref="Q138:Q139"/>
    <mergeCell ref="C134:C140"/>
    <mergeCell ref="B96:B98"/>
    <mergeCell ref="E75:E92"/>
    <mergeCell ref="E36:E66"/>
    <mergeCell ref="E93:E112"/>
    <mergeCell ref="E132:E133"/>
    <mergeCell ref="G96:G98"/>
    <mergeCell ref="F96:F98"/>
    <mergeCell ref="C75:C112"/>
    <mergeCell ref="C67:C74"/>
    <mergeCell ref="C113:C133"/>
    <mergeCell ref="D96:D97"/>
    <mergeCell ref="D114:D122"/>
    <mergeCell ref="A138:A139"/>
    <mergeCell ref="H138:H139"/>
    <mergeCell ref="I138:I139"/>
    <mergeCell ref="F130:F131"/>
    <mergeCell ref="A130:A131"/>
    <mergeCell ref="B130:B131"/>
    <mergeCell ref="E134:E140"/>
    <mergeCell ref="F138:F139"/>
    <mergeCell ref="G138:G139"/>
    <mergeCell ref="B138:B139"/>
    <mergeCell ref="G130:G131"/>
    <mergeCell ref="E123:E131"/>
  </mergeCells>
  <phoneticPr fontId="23" type="noConversion"/>
  <pageMargins left="0.19685039370078741" right="0.19685039370078741" top="0.62685039370078743" bottom="0.19685039370078741" header="7.874015748031496E-2" footer="7.874015748031496E-2"/>
  <pageSetup scale="3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20D7E-0026-4E54-8572-CE98673C4A1A}">
  <dimension ref="A2:A96"/>
  <sheetViews>
    <sheetView topLeftCell="A63" workbookViewId="0">
      <selection activeCell="A2" sqref="A2:A96"/>
    </sheetView>
  </sheetViews>
  <sheetFormatPr baseColWidth="10" defaultRowHeight="15" x14ac:dyDescent="0.25"/>
  <cols>
    <col min="1" max="1" width="4.5703125" style="58" customWidth="1"/>
  </cols>
  <sheetData>
    <row r="2" spans="1:1" x14ac:dyDescent="0.25">
      <c r="A2" s="58">
        <v>70</v>
      </c>
    </row>
    <row r="3" spans="1:1" x14ac:dyDescent="0.25">
      <c r="A3" s="58">
        <v>71</v>
      </c>
    </row>
    <row r="4" spans="1:1" x14ac:dyDescent="0.25">
      <c r="A4" s="58">
        <v>72</v>
      </c>
    </row>
    <row r="5" spans="1:1" x14ac:dyDescent="0.25">
      <c r="A5" s="58">
        <v>73</v>
      </c>
    </row>
    <row r="6" spans="1:1" x14ac:dyDescent="0.25">
      <c r="A6" s="58">
        <v>74</v>
      </c>
    </row>
    <row r="7" spans="1:1" x14ac:dyDescent="0.25">
      <c r="A7" s="58">
        <v>75</v>
      </c>
    </row>
    <row r="8" spans="1:1" x14ac:dyDescent="0.25">
      <c r="A8" s="58">
        <v>76</v>
      </c>
    </row>
    <row r="9" spans="1:1" x14ac:dyDescent="0.25">
      <c r="A9" s="58">
        <v>77</v>
      </c>
    </row>
    <row r="10" spans="1:1" x14ac:dyDescent="0.25">
      <c r="A10" s="58">
        <v>78</v>
      </c>
    </row>
    <row r="11" spans="1:1" x14ac:dyDescent="0.25">
      <c r="A11" s="58">
        <v>79</v>
      </c>
    </row>
    <row r="12" spans="1:1" x14ac:dyDescent="0.25">
      <c r="A12" s="58">
        <v>80</v>
      </c>
    </row>
    <row r="13" spans="1:1" x14ac:dyDescent="0.25">
      <c r="A13" s="58">
        <v>81</v>
      </c>
    </row>
    <row r="14" spans="1:1" x14ac:dyDescent="0.25">
      <c r="A14" s="58">
        <v>82</v>
      </c>
    </row>
    <row r="15" spans="1:1" x14ac:dyDescent="0.25">
      <c r="A15" s="58">
        <v>83</v>
      </c>
    </row>
    <row r="16" spans="1:1" x14ac:dyDescent="0.25">
      <c r="A16" s="58">
        <v>84</v>
      </c>
    </row>
    <row r="17" spans="1:1" x14ac:dyDescent="0.25">
      <c r="A17" s="58">
        <v>85</v>
      </c>
    </row>
    <row r="18" spans="1:1" x14ac:dyDescent="0.25">
      <c r="A18" s="58">
        <v>86</v>
      </c>
    </row>
    <row r="19" spans="1:1" x14ac:dyDescent="0.25">
      <c r="A19" s="58">
        <v>87</v>
      </c>
    </row>
    <row r="20" spans="1:1" x14ac:dyDescent="0.25">
      <c r="A20" s="58">
        <v>88</v>
      </c>
    </row>
    <row r="21" spans="1:1" x14ac:dyDescent="0.25">
      <c r="A21" s="58">
        <v>89</v>
      </c>
    </row>
    <row r="22" spans="1:1" x14ac:dyDescent="0.25">
      <c r="A22" s="58">
        <v>90</v>
      </c>
    </row>
    <row r="23" spans="1:1" x14ac:dyDescent="0.25">
      <c r="A23" s="58">
        <v>91</v>
      </c>
    </row>
    <row r="24" spans="1:1" x14ac:dyDescent="0.25">
      <c r="A24" s="58">
        <v>92</v>
      </c>
    </row>
    <row r="25" spans="1:1" x14ac:dyDescent="0.25">
      <c r="A25" s="58">
        <v>93</v>
      </c>
    </row>
    <row r="26" spans="1:1" x14ac:dyDescent="0.25">
      <c r="A26" s="58">
        <v>94</v>
      </c>
    </row>
    <row r="27" spans="1:1" x14ac:dyDescent="0.25">
      <c r="A27" s="58">
        <v>95</v>
      </c>
    </row>
    <row r="28" spans="1:1" x14ac:dyDescent="0.25">
      <c r="A28" s="58">
        <v>96</v>
      </c>
    </row>
    <row r="29" spans="1:1" x14ac:dyDescent="0.25">
      <c r="A29" s="58">
        <v>97</v>
      </c>
    </row>
    <row r="30" spans="1:1" x14ac:dyDescent="0.25">
      <c r="A30" s="58">
        <v>98</v>
      </c>
    </row>
    <row r="31" spans="1:1" x14ac:dyDescent="0.25">
      <c r="A31" s="58">
        <v>99</v>
      </c>
    </row>
    <row r="32" spans="1:1" x14ac:dyDescent="0.25">
      <c r="A32" s="58">
        <v>100</v>
      </c>
    </row>
    <row r="33" spans="1:1" x14ac:dyDescent="0.25">
      <c r="A33" s="58">
        <v>101</v>
      </c>
    </row>
    <row r="34" spans="1:1" x14ac:dyDescent="0.25">
      <c r="A34" s="58">
        <v>102</v>
      </c>
    </row>
    <row r="35" spans="1:1" x14ac:dyDescent="0.25">
      <c r="A35" s="58">
        <v>103</v>
      </c>
    </row>
    <row r="36" spans="1:1" x14ac:dyDescent="0.25">
      <c r="A36" s="58">
        <v>104</v>
      </c>
    </row>
    <row r="37" spans="1:1" x14ac:dyDescent="0.25">
      <c r="A37" s="58">
        <v>105</v>
      </c>
    </row>
    <row r="38" spans="1:1" x14ac:dyDescent="0.25">
      <c r="A38" s="58">
        <v>106</v>
      </c>
    </row>
    <row r="39" spans="1:1" x14ac:dyDescent="0.25">
      <c r="A39" s="58">
        <v>107</v>
      </c>
    </row>
    <row r="40" spans="1:1" x14ac:dyDescent="0.25">
      <c r="A40" s="58">
        <v>108</v>
      </c>
    </row>
    <row r="41" spans="1:1" x14ac:dyDescent="0.25">
      <c r="A41" s="58">
        <v>109</v>
      </c>
    </row>
    <row r="42" spans="1:1" x14ac:dyDescent="0.25">
      <c r="A42" s="58">
        <v>110</v>
      </c>
    </row>
    <row r="43" spans="1:1" x14ac:dyDescent="0.25">
      <c r="A43" s="58">
        <v>111</v>
      </c>
    </row>
    <row r="44" spans="1:1" x14ac:dyDescent="0.25">
      <c r="A44" s="58">
        <v>112</v>
      </c>
    </row>
    <row r="45" spans="1:1" x14ac:dyDescent="0.25">
      <c r="A45" s="58">
        <v>113</v>
      </c>
    </row>
    <row r="46" spans="1:1" x14ac:dyDescent="0.25">
      <c r="A46" s="58">
        <v>114</v>
      </c>
    </row>
    <row r="47" spans="1:1" x14ac:dyDescent="0.25">
      <c r="A47" s="58">
        <v>115</v>
      </c>
    </row>
    <row r="48" spans="1:1" x14ac:dyDescent="0.25">
      <c r="A48" s="58">
        <v>116</v>
      </c>
    </row>
    <row r="49" spans="1:1" x14ac:dyDescent="0.25">
      <c r="A49" s="58">
        <v>117</v>
      </c>
    </row>
    <row r="50" spans="1:1" x14ac:dyDescent="0.25">
      <c r="A50" s="58">
        <v>118</v>
      </c>
    </row>
    <row r="51" spans="1:1" x14ac:dyDescent="0.25">
      <c r="A51" s="58">
        <v>119</v>
      </c>
    </row>
    <row r="52" spans="1:1" x14ac:dyDescent="0.25">
      <c r="A52" s="58">
        <v>120</v>
      </c>
    </row>
    <row r="53" spans="1:1" x14ac:dyDescent="0.25">
      <c r="A53" s="58">
        <v>121</v>
      </c>
    </row>
    <row r="54" spans="1:1" x14ac:dyDescent="0.25">
      <c r="A54" s="58">
        <v>122</v>
      </c>
    </row>
    <row r="55" spans="1:1" x14ac:dyDescent="0.25">
      <c r="A55" s="58">
        <v>123</v>
      </c>
    </row>
    <row r="56" spans="1:1" x14ac:dyDescent="0.25">
      <c r="A56" s="58">
        <v>124</v>
      </c>
    </row>
    <row r="57" spans="1:1" x14ac:dyDescent="0.25">
      <c r="A57" s="58">
        <v>125</v>
      </c>
    </row>
    <row r="58" spans="1:1" x14ac:dyDescent="0.25">
      <c r="A58" s="58">
        <v>126</v>
      </c>
    </row>
    <row r="59" spans="1:1" x14ac:dyDescent="0.25">
      <c r="A59" s="58">
        <v>127</v>
      </c>
    </row>
    <row r="60" spans="1:1" x14ac:dyDescent="0.25">
      <c r="A60" s="58">
        <v>128</v>
      </c>
    </row>
    <row r="61" spans="1:1" x14ac:dyDescent="0.25">
      <c r="A61" s="58">
        <v>129</v>
      </c>
    </row>
    <row r="62" spans="1:1" x14ac:dyDescent="0.25">
      <c r="A62" s="58">
        <v>130</v>
      </c>
    </row>
    <row r="63" spans="1:1" x14ac:dyDescent="0.25">
      <c r="A63" s="58">
        <v>131</v>
      </c>
    </row>
    <row r="64" spans="1:1" x14ac:dyDescent="0.25">
      <c r="A64" s="58">
        <v>132</v>
      </c>
    </row>
    <row r="65" spans="1:1" x14ac:dyDescent="0.25">
      <c r="A65" s="58">
        <v>133</v>
      </c>
    </row>
    <row r="66" spans="1:1" x14ac:dyDescent="0.25">
      <c r="A66" s="58">
        <v>134</v>
      </c>
    </row>
    <row r="67" spans="1:1" x14ac:dyDescent="0.25">
      <c r="A67" s="58">
        <v>135</v>
      </c>
    </row>
    <row r="68" spans="1:1" x14ac:dyDescent="0.25">
      <c r="A68" s="58">
        <v>136</v>
      </c>
    </row>
    <row r="69" spans="1:1" x14ac:dyDescent="0.25">
      <c r="A69" s="58">
        <v>137</v>
      </c>
    </row>
    <row r="70" spans="1:1" x14ac:dyDescent="0.25">
      <c r="A70" s="58">
        <v>138</v>
      </c>
    </row>
    <row r="71" spans="1:1" x14ac:dyDescent="0.25">
      <c r="A71" s="58">
        <v>139</v>
      </c>
    </row>
    <row r="72" spans="1:1" x14ac:dyDescent="0.25">
      <c r="A72" s="58">
        <v>140</v>
      </c>
    </row>
    <row r="73" spans="1:1" x14ac:dyDescent="0.25">
      <c r="A73" s="58">
        <v>141</v>
      </c>
    </row>
    <row r="74" spans="1:1" x14ac:dyDescent="0.25">
      <c r="A74" s="58">
        <v>142</v>
      </c>
    </row>
    <row r="75" spans="1:1" x14ac:dyDescent="0.25">
      <c r="A75" s="58">
        <v>143</v>
      </c>
    </row>
    <row r="76" spans="1:1" x14ac:dyDescent="0.25">
      <c r="A76" s="58">
        <v>144</v>
      </c>
    </row>
    <row r="77" spans="1:1" x14ac:dyDescent="0.25">
      <c r="A77" s="58">
        <v>145</v>
      </c>
    </row>
    <row r="78" spans="1:1" x14ac:dyDescent="0.25">
      <c r="A78" s="58">
        <v>146</v>
      </c>
    </row>
    <row r="79" spans="1:1" x14ac:dyDescent="0.25">
      <c r="A79" s="58">
        <v>147</v>
      </c>
    </row>
    <row r="80" spans="1:1" x14ac:dyDescent="0.25">
      <c r="A80" s="58">
        <v>148</v>
      </c>
    </row>
    <row r="81" spans="1:1" x14ac:dyDescent="0.25">
      <c r="A81" s="58">
        <v>149</v>
      </c>
    </row>
    <row r="82" spans="1:1" x14ac:dyDescent="0.25">
      <c r="A82" s="58">
        <v>150</v>
      </c>
    </row>
    <row r="83" spans="1:1" x14ac:dyDescent="0.25">
      <c r="A83" s="58">
        <v>151</v>
      </c>
    </row>
    <row r="84" spans="1:1" x14ac:dyDescent="0.25">
      <c r="A84" s="58">
        <v>152</v>
      </c>
    </row>
    <row r="85" spans="1:1" x14ac:dyDescent="0.25">
      <c r="A85" s="58">
        <v>153</v>
      </c>
    </row>
    <row r="86" spans="1:1" x14ac:dyDescent="0.25">
      <c r="A86" s="58">
        <v>154</v>
      </c>
    </row>
    <row r="87" spans="1:1" x14ac:dyDescent="0.25">
      <c r="A87" s="58">
        <v>155</v>
      </c>
    </row>
    <row r="88" spans="1:1" x14ac:dyDescent="0.25">
      <c r="A88" s="58">
        <v>156</v>
      </c>
    </row>
    <row r="89" spans="1:1" x14ac:dyDescent="0.25">
      <c r="A89" s="58">
        <v>157</v>
      </c>
    </row>
    <row r="90" spans="1:1" x14ac:dyDescent="0.25">
      <c r="A90" s="58">
        <v>158</v>
      </c>
    </row>
    <row r="91" spans="1:1" x14ac:dyDescent="0.25">
      <c r="A91" s="58">
        <v>159</v>
      </c>
    </row>
    <row r="92" spans="1:1" x14ac:dyDescent="0.25">
      <c r="A92" s="58">
        <v>160</v>
      </c>
    </row>
    <row r="93" spans="1:1" x14ac:dyDescent="0.25">
      <c r="A93" s="58">
        <v>161</v>
      </c>
    </row>
    <row r="94" spans="1:1" x14ac:dyDescent="0.25">
      <c r="A94" s="58">
        <v>162</v>
      </c>
    </row>
    <row r="95" spans="1:1" x14ac:dyDescent="0.25">
      <c r="A95" s="58">
        <v>163</v>
      </c>
    </row>
    <row r="96" spans="1:1" x14ac:dyDescent="0.25">
      <c r="A96" s="58">
        <v>164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Y172"/>
  <sheetViews>
    <sheetView zoomScale="67" zoomScaleNormal="67" workbookViewId="0">
      <pane ySplit="7" topLeftCell="A8" activePane="bottomLeft" state="frozen"/>
      <selection pane="bottomLeft" activeCell="P53" sqref="P53:R53"/>
    </sheetView>
  </sheetViews>
  <sheetFormatPr baseColWidth="10" defaultColWidth="11.42578125" defaultRowHeight="15.75" x14ac:dyDescent="0.25"/>
  <cols>
    <col min="1" max="4" width="3.7109375" style="1" customWidth="1"/>
    <col min="5" max="5" width="8.42578125" style="1" customWidth="1"/>
    <col min="6" max="6" width="4.28515625" style="2" customWidth="1"/>
    <col min="7" max="11" width="3.7109375" style="1" customWidth="1"/>
    <col min="12" max="12" width="26.5703125" style="1" customWidth="1"/>
    <col min="13" max="14" width="3.7109375" style="1" customWidth="1"/>
    <col min="15" max="15" width="4.28515625" style="1" customWidth="1"/>
    <col min="16" max="16" width="3.7109375" style="1" customWidth="1"/>
    <col min="17" max="17" width="4.140625" style="1" customWidth="1"/>
    <col min="18" max="18" width="4" style="1" customWidth="1"/>
    <col min="19" max="19" width="3.42578125" style="1" customWidth="1"/>
    <col min="20" max="20" width="6.85546875" style="1" customWidth="1"/>
    <col min="21" max="21" width="7.42578125" style="1" customWidth="1"/>
    <col min="22" max="22" width="3.5703125" style="1" customWidth="1"/>
    <col min="23" max="23" width="3.140625" style="1" customWidth="1"/>
    <col min="24" max="24" width="9.7109375" style="1" customWidth="1"/>
    <col min="25" max="27" width="3.7109375" style="1" customWidth="1"/>
    <col min="28" max="28" width="20.85546875" style="1" customWidth="1"/>
    <col min="29" max="29" width="3.7109375" style="1" customWidth="1"/>
    <col min="30" max="36" width="3.28515625" style="4" customWidth="1"/>
    <col min="37" max="39" width="3.7109375" style="1" customWidth="1"/>
    <col min="40" max="40" width="8.5703125" style="1" customWidth="1"/>
    <col min="41" max="41" width="3.85546875" style="1" customWidth="1"/>
    <col min="42" max="42" width="10" style="14" customWidth="1"/>
    <col min="43" max="43" width="44.5703125" style="2" customWidth="1"/>
    <col min="44" max="44" width="10.28515625" style="32" customWidth="1"/>
    <col min="45" max="45" width="42.85546875" style="1" customWidth="1"/>
    <col min="46" max="46" width="10" style="14" customWidth="1"/>
    <col min="47" max="47" width="56" style="1" customWidth="1"/>
    <col min="48" max="48" width="15.7109375" style="1" customWidth="1"/>
    <col min="49" max="49" width="20" style="1" customWidth="1"/>
    <col min="50" max="50" width="46.42578125" style="1" customWidth="1"/>
    <col min="51" max="16384" width="11.42578125" style="1"/>
  </cols>
  <sheetData>
    <row r="1" spans="1:49" ht="9.75" customHeight="1" x14ac:dyDescent="0.25">
      <c r="A1" s="160"/>
      <c r="B1" s="145"/>
      <c r="C1" s="145"/>
      <c r="D1" s="145"/>
      <c r="E1" s="145"/>
      <c r="F1" s="145"/>
      <c r="G1" s="145"/>
      <c r="H1" s="146"/>
      <c r="I1" s="165" t="s">
        <v>13</v>
      </c>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7"/>
    </row>
    <row r="2" spans="1:49" ht="10.5" customHeight="1" x14ac:dyDescent="0.25">
      <c r="A2" s="161"/>
      <c r="B2" s="143"/>
      <c r="C2" s="143"/>
      <c r="D2" s="143"/>
      <c r="E2" s="143"/>
      <c r="F2" s="143"/>
      <c r="G2" s="143"/>
      <c r="H2" s="144"/>
      <c r="I2" s="168"/>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70"/>
    </row>
    <row r="3" spans="1:49" ht="11.25" customHeight="1" x14ac:dyDescent="0.25">
      <c r="A3" s="161"/>
      <c r="B3" s="143"/>
      <c r="C3" s="143"/>
      <c r="D3" s="143"/>
      <c r="E3" s="143"/>
      <c r="F3" s="143"/>
      <c r="G3" s="143"/>
      <c r="H3" s="144"/>
      <c r="I3" s="171" t="s">
        <v>140</v>
      </c>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3"/>
    </row>
    <row r="4" spans="1:49" ht="21" customHeight="1" x14ac:dyDescent="0.25">
      <c r="A4" s="162"/>
      <c r="B4" s="163"/>
      <c r="C4" s="163"/>
      <c r="D4" s="163"/>
      <c r="E4" s="163"/>
      <c r="F4" s="163"/>
      <c r="G4" s="163"/>
      <c r="H4" s="164"/>
      <c r="I4" s="174"/>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6"/>
    </row>
    <row r="5" spans="1:49" ht="18.75" customHeight="1" x14ac:dyDescent="0.25"/>
    <row r="6" spans="1:49" ht="16.5" customHeight="1" x14ac:dyDescent="0.25">
      <c r="A6" s="154" t="s">
        <v>0</v>
      </c>
      <c r="B6" s="155"/>
      <c r="C6" s="155"/>
      <c r="D6" s="155"/>
      <c r="E6" s="158"/>
      <c r="F6" s="177" t="s">
        <v>7</v>
      </c>
      <c r="G6" s="154" t="s">
        <v>1</v>
      </c>
      <c r="H6" s="155"/>
      <c r="I6" s="155"/>
      <c r="J6" s="155"/>
      <c r="K6" s="155"/>
      <c r="L6" s="158"/>
      <c r="M6" s="179" t="s">
        <v>6</v>
      </c>
      <c r="N6" s="180"/>
      <c r="O6" s="180"/>
      <c r="P6" s="180"/>
      <c r="Q6" s="180"/>
      <c r="R6" s="181"/>
      <c r="S6" s="154" t="s">
        <v>4</v>
      </c>
      <c r="T6" s="158"/>
      <c r="U6" s="5"/>
      <c r="V6" s="154" t="s">
        <v>10</v>
      </c>
      <c r="W6" s="155"/>
      <c r="X6" s="158"/>
      <c r="Y6" s="154" t="s">
        <v>5</v>
      </c>
      <c r="Z6" s="155"/>
      <c r="AA6" s="155"/>
      <c r="AB6" s="155"/>
      <c r="AC6" s="158"/>
      <c r="AD6" s="154" t="s">
        <v>2</v>
      </c>
      <c r="AE6" s="155"/>
      <c r="AF6" s="155"/>
      <c r="AG6" s="155"/>
      <c r="AH6" s="155"/>
      <c r="AI6" s="155"/>
      <c r="AJ6" s="158"/>
      <c r="AK6" s="182" t="s">
        <v>3</v>
      </c>
      <c r="AL6" s="183"/>
      <c r="AM6" s="183"/>
      <c r="AN6" s="183"/>
      <c r="AO6" s="184"/>
      <c r="AP6" s="127" t="s">
        <v>161</v>
      </c>
      <c r="AQ6" s="127"/>
      <c r="AR6" s="127" t="s">
        <v>164</v>
      </c>
      <c r="AS6" s="127"/>
      <c r="AT6" s="128" t="s">
        <v>165</v>
      </c>
      <c r="AU6" s="128"/>
      <c r="AV6" s="128" t="s">
        <v>166</v>
      </c>
      <c r="AW6" s="128"/>
    </row>
    <row r="7" spans="1:49" ht="56.25" customHeight="1" x14ac:dyDescent="0.25">
      <c r="A7" s="156"/>
      <c r="B7" s="157"/>
      <c r="C7" s="157"/>
      <c r="D7" s="157"/>
      <c r="E7" s="159"/>
      <c r="F7" s="178"/>
      <c r="G7" s="156"/>
      <c r="H7" s="157"/>
      <c r="I7" s="157"/>
      <c r="J7" s="157"/>
      <c r="K7" s="157"/>
      <c r="L7" s="159"/>
      <c r="M7" s="188" t="s">
        <v>8</v>
      </c>
      <c r="N7" s="189"/>
      <c r="O7" s="190"/>
      <c r="P7" s="188" t="s">
        <v>9</v>
      </c>
      <c r="Q7" s="189"/>
      <c r="R7" s="190"/>
      <c r="S7" s="156"/>
      <c r="T7" s="159"/>
      <c r="U7" s="6" t="s">
        <v>109</v>
      </c>
      <c r="V7" s="156"/>
      <c r="W7" s="157"/>
      <c r="X7" s="159"/>
      <c r="Y7" s="156"/>
      <c r="Z7" s="157"/>
      <c r="AA7" s="157"/>
      <c r="AB7" s="157"/>
      <c r="AC7" s="159"/>
      <c r="AD7" s="156"/>
      <c r="AE7" s="157"/>
      <c r="AF7" s="157"/>
      <c r="AG7" s="157"/>
      <c r="AH7" s="157"/>
      <c r="AI7" s="157"/>
      <c r="AJ7" s="159"/>
      <c r="AK7" s="185"/>
      <c r="AL7" s="186"/>
      <c r="AM7" s="186"/>
      <c r="AN7" s="186"/>
      <c r="AO7" s="187"/>
      <c r="AP7" s="13" t="s">
        <v>162</v>
      </c>
      <c r="AQ7" s="22" t="s">
        <v>163</v>
      </c>
      <c r="AR7" s="13" t="s">
        <v>162</v>
      </c>
      <c r="AS7" s="9" t="s">
        <v>163</v>
      </c>
      <c r="AT7" s="13" t="s">
        <v>162</v>
      </c>
      <c r="AU7" s="29" t="s">
        <v>163</v>
      </c>
      <c r="AV7" s="9" t="s">
        <v>162</v>
      </c>
      <c r="AW7" s="9" t="s">
        <v>163</v>
      </c>
    </row>
    <row r="8" spans="1:49" ht="77.25" hidden="1" customHeight="1" x14ac:dyDescent="0.25">
      <c r="A8" s="129" t="s">
        <v>14</v>
      </c>
      <c r="B8" s="130"/>
      <c r="C8" s="130"/>
      <c r="D8" s="130"/>
      <c r="E8" s="131"/>
      <c r="F8" s="10">
        <v>1</v>
      </c>
      <c r="G8" s="129" t="s">
        <v>104</v>
      </c>
      <c r="H8" s="130"/>
      <c r="I8" s="130"/>
      <c r="J8" s="130"/>
      <c r="K8" s="130"/>
      <c r="L8" s="131"/>
      <c r="M8" s="132">
        <v>43497</v>
      </c>
      <c r="N8" s="133"/>
      <c r="O8" s="134"/>
      <c r="P8" s="132">
        <v>43830</v>
      </c>
      <c r="Q8" s="133"/>
      <c r="R8" s="134"/>
      <c r="S8" s="135">
        <v>2</v>
      </c>
      <c r="T8" s="136"/>
      <c r="U8" s="3"/>
      <c r="V8" s="129" t="s">
        <v>105</v>
      </c>
      <c r="W8" s="130"/>
      <c r="X8" s="131"/>
      <c r="Y8" s="129" t="s">
        <v>106</v>
      </c>
      <c r="Z8" s="130"/>
      <c r="AA8" s="130"/>
      <c r="AB8" s="130"/>
      <c r="AC8" s="131"/>
      <c r="AD8" s="129" t="s">
        <v>107</v>
      </c>
      <c r="AE8" s="130"/>
      <c r="AF8" s="130"/>
      <c r="AG8" s="130"/>
      <c r="AH8" s="130"/>
      <c r="AI8" s="130"/>
      <c r="AJ8" s="131"/>
      <c r="AK8" s="129" t="s">
        <v>108</v>
      </c>
      <c r="AL8" s="130"/>
      <c r="AM8" s="130"/>
      <c r="AN8" s="130"/>
      <c r="AO8" s="131"/>
      <c r="AP8" s="23">
        <v>0</v>
      </c>
      <c r="AQ8" s="19" t="s">
        <v>178</v>
      </c>
      <c r="AR8" s="23">
        <v>1</v>
      </c>
      <c r="AS8" s="7" t="s">
        <v>225</v>
      </c>
      <c r="AT8" s="31">
        <v>0</v>
      </c>
      <c r="AU8" s="16" t="s">
        <v>245</v>
      </c>
      <c r="AV8" s="8">
        <v>0</v>
      </c>
      <c r="AW8" s="7"/>
    </row>
    <row r="9" spans="1:49" ht="112.5" customHeight="1" x14ac:dyDescent="0.25">
      <c r="A9" s="147" t="s">
        <v>15</v>
      </c>
      <c r="B9" s="148"/>
      <c r="C9" s="148"/>
      <c r="D9" s="148"/>
      <c r="E9" s="149"/>
      <c r="F9" s="10">
        <v>2</v>
      </c>
      <c r="G9" s="129" t="s">
        <v>27</v>
      </c>
      <c r="H9" s="130"/>
      <c r="I9" s="130"/>
      <c r="J9" s="130"/>
      <c r="K9" s="130"/>
      <c r="L9" s="131"/>
      <c r="M9" s="132">
        <v>43497</v>
      </c>
      <c r="N9" s="133"/>
      <c r="O9" s="134"/>
      <c r="P9" s="132">
        <v>43830</v>
      </c>
      <c r="Q9" s="133"/>
      <c r="R9" s="134"/>
      <c r="S9" s="135">
        <v>2</v>
      </c>
      <c r="T9" s="136"/>
      <c r="U9" s="3"/>
      <c r="V9" s="129" t="s">
        <v>28</v>
      </c>
      <c r="W9" s="130"/>
      <c r="X9" s="131"/>
      <c r="Y9" s="129" t="s">
        <v>16</v>
      </c>
      <c r="Z9" s="130"/>
      <c r="AA9" s="130"/>
      <c r="AB9" s="130"/>
      <c r="AC9" s="131"/>
      <c r="AD9" s="129" t="s">
        <v>17</v>
      </c>
      <c r="AE9" s="130"/>
      <c r="AF9" s="130"/>
      <c r="AG9" s="130"/>
      <c r="AH9" s="130"/>
      <c r="AI9" s="130"/>
      <c r="AJ9" s="131"/>
      <c r="AK9" s="129" t="s">
        <v>36</v>
      </c>
      <c r="AL9" s="130"/>
      <c r="AM9" s="130"/>
      <c r="AN9" s="130"/>
      <c r="AO9" s="131"/>
      <c r="AP9" s="23">
        <v>2</v>
      </c>
      <c r="AQ9" s="19" t="s">
        <v>187</v>
      </c>
      <c r="AR9" s="23">
        <v>0</v>
      </c>
      <c r="AS9" s="21" t="s">
        <v>226</v>
      </c>
      <c r="AT9" s="31">
        <v>0</v>
      </c>
      <c r="AU9" s="17" t="s">
        <v>226</v>
      </c>
      <c r="AV9" s="8">
        <v>0</v>
      </c>
      <c r="AW9" s="7"/>
    </row>
    <row r="10" spans="1:49" ht="70.5" hidden="1" customHeight="1" x14ac:dyDescent="0.25">
      <c r="A10" s="137" t="s">
        <v>125</v>
      </c>
      <c r="B10" s="138"/>
      <c r="C10" s="138"/>
      <c r="D10" s="138"/>
      <c r="E10" s="139"/>
      <c r="F10" s="10">
        <v>3</v>
      </c>
      <c r="G10" s="129" t="s">
        <v>19</v>
      </c>
      <c r="H10" s="130"/>
      <c r="I10" s="130"/>
      <c r="J10" s="130"/>
      <c r="K10" s="130"/>
      <c r="L10" s="131"/>
      <c r="M10" s="132">
        <v>43497</v>
      </c>
      <c r="N10" s="133"/>
      <c r="O10" s="134"/>
      <c r="P10" s="132">
        <v>43830</v>
      </c>
      <c r="Q10" s="133"/>
      <c r="R10" s="134"/>
      <c r="S10" s="135">
        <v>7700</v>
      </c>
      <c r="T10" s="136"/>
      <c r="U10" s="3">
        <f t="shared" ref="U10:U24" si="0">+S10/11</f>
        <v>700</v>
      </c>
      <c r="V10" s="129" t="s">
        <v>29</v>
      </c>
      <c r="W10" s="130"/>
      <c r="X10" s="131"/>
      <c r="Y10" s="129" t="s">
        <v>20</v>
      </c>
      <c r="Z10" s="130"/>
      <c r="AA10" s="130"/>
      <c r="AB10" s="130"/>
      <c r="AC10" s="131"/>
      <c r="AD10" s="129" t="s">
        <v>21</v>
      </c>
      <c r="AE10" s="130"/>
      <c r="AF10" s="130"/>
      <c r="AG10" s="130"/>
      <c r="AH10" s="130"/>
      <c r="AI10" s="130"/>
      <c r="AJ10" s="131"/>
      <c r="AK10" s="129" t="s">
        <v>18</v>
      </c>
      <c r="AL10" s="130"/>
      <c r="AM10" s="130"/>
      <c r="AN10" s="130"/>
      <c r="AO10" s="131"/>
      <c r="AP10" s="23">
        <v>3446</v>
      </c>
      <c r="AQ10" s="19" t="s">
        <v>188</v>
      </c>
      <c r="AR10" s="23">
        <v>4258</v>
      </c>
      <c r="AS10" s="11" t="s">
        <v>219</v>
      </c>
      <c r="AT10" s="31">
        <v>5303</v>
      </c>
      <c r="AU10" s="18" t="s">
        <v>246</v>
      </c>
      <c r="AV10" s="8">
        <v>0</v>
      </c>
      <c r="AW10" s="30">
        <f>+AT10+AR10+AP10</f>
        <v>13007</v>
      </c>
    </row>
    <row r="11" spans="1:49" ht="70.5" hidden="1" customHeight="1" x14ac:dyDescent="0.25">
      <c r="A11" s="151"/>
      <c r="B11" s="152"/>
      <c r="C11" s="152"/>
      <c r="D11" s="152"/>
      <c r="E11" s="153"/>
      <c r="F11" s="10">
        <v>4</v>
      </c>
      <c r="G11" s="129" t="s">
        <v>22</v>
      </c>
      <c r="H11" s="130"/>
      <c r="I11" s="130"/>
      <c r="J11" s="130"/>
      <c r="K11" s="130"/>
      <c r="L11" s="131"/>
      <c r="M11" s="132">
        <v>43497</v>
      </c>
      <c r="N11" s="133"/>
      <c r="O11" s="134"/>
      <c r="P11" s="132">
        <v>43830</v>
      </c>
      <c r="Q11" s="133"/>
      <c r="R11" s="134"/>
      <c r="S11" s="135">
        <v>1650</v>
      </c>
      <c r="T11" s="136"/>
      <c r="U11" s="3">
        <f t="shared" si="0"/>
        <v>150</v>
      </c>
      <c r="V11" s="129" t="s">
        <v>29</v>
      </c>
      <c r="W11" s="130"/>
      <c r="X11" s="131"/>
      <c r="Y11" s="129" t="s">
        <v>20</v>
      </c>
      <c r="Z11" s="130"/>
      <c r="AA11" s="130"/>
      <c r="AB11" s="130"/>
      <c r="AC11" s="131"/>
      <c r="AD11" s="129" t="s">
        <v>21</v>
      </c>
      <c r="AE11" s="130"/>
      <c r="AF11" s="130"/>
      <c r="AG11" s="130"/>
      <c r="AH11" s="130"/>
      <c r="AI11" s="130"/>
      <c r="AJ11" s="131"/>
      <c r="AK11" s="129" t="s">
        <v>30</v>
      </c>
      <c r="AL11" s="130"/>
      <c r="AM11" s="130"/>
      <c r="AN11" s="130"/>
      <c r="AO11" s="131"/>
      <c r="AP11" s="23">
        <v>443</v>
      </c>
      <c r="AQ11" s="19" t="s">
        <v>189</v>
      </c>
      <c r="AR11" s="23">
        <v>425</v>
      </c>
      <c r="AS11" s="11" t="s">
        <v>220</v>
      </c>
      <c r="AT11" s="31">
        <v>290</v>
      </c>
      <c r="AU11" s="18" t="s">
        <v>242</v>
      </c>
      <c r="AV11" s="8">
        <v>0</v>
      </c>
      <c r="AW11" s="30">
        <f t="shared" ref="AW11:AW15" si="1">+AT11+AR11+AP11</f>
        <v>1158</v>
      </c>
    </row>
    <row r="12" spans="1:49" ht="70.5" hidden="1" customHeight="1" x14ac:dyDescent="0.25">
      <c r="A12" s="151"/>
      <c r="B12" s="152"/>
      <c r="C12" s="152"/>
      <c r="D12" s="152"/>
      <c r="E12" s="153"/>
      <c r="F12" s="10">
        <v>5</v>
      </c>
      <c r="G12" s="129" t="s">
        <v>23</v>
      </c>
      <c r="H12" s="130"/>
      <c r="I12" s="130"/>
      <c r="J12" s="130"/>
      <c r="K12" s="130"/>
      <c r="L12" s="131"/>
      <c r="M12" s="132">
        <v>43497</v>
      </c>
      <c r="N12" s="133"/>
      <c r="O12" s="134"/>
      <c r="P12" s="132">
        <v>43830</v>
      </c>
      <c r="Q12" s="133"/>
      <c r="R12" s="134"/>
      <c r="S12" s="135">
        <v>440</v>
      </c>
      <c r="T12" s="136"/>
      <c r="U12" s="3">
        <f t="shared" si="0"/>
        <v>40</v>
      </c>
      <c r="V12" s="129" t="s">
        <v>29</v>
      </c>
      <c r="W12" s="130"/>
      <c r="X12" s="131"/>
      <c r="Y12" s="129" t="s">
        <v>20</v>
      </c>
      <c r="Z12" s="130"/>
      <c r="AA12" s="130"/>
      <c r="AB12" s="130"/>
      <c r="AC12" s="131"/>
      <c r="AD12" s="129" t="s">
        <v>21</v>
      </c>
      <c r="AE12" s="130"/>
      <c r="AF12" s="130"/>
      <c r="AG12" s="130"/>
      <c r="AH12" s="130"/>
      <c r="AI12" s="130"/>
      <c r="AJ12" s="131"/>
      <c r="AK12" s="129" t="s">
        <v>48</v>
      </c>
      <c r="AL12" s="130"/>
      <c r="AM12" s="130"/>
      <c r="AN12" s="130"/>
      <c r="AO12" s="131"/>
      <c r="AP12" s="23">
        <v>156</v>
      </c>
      <c r="AQ12" s="19" t="s">
        <v>167</v>
      </c>
      <c r="AR12" s="23">
        <v>175</v>
      </c>
      <c r="AS12" s="11" t="s">
        <v>221</v>
      </c>
      <c r="AT12" s="31">
        <f>46+40+25</f>
        <v>111</v>
      </c>
      <c r="AU12" s="16" t="s">
        <v>247</v>
      </c>
      <c r="AV12" s="8">
        <v>0</v>
      </c>
      <c r="AW12" s="30">
        <f t="shared" si="1"/>
        <v>442</v>
      </c>
    </row>
    <row r="13" spans="1:49" ht="70.5" hidden="1" customHeight="1" x14ac:dyDescent="0.25">
      <c r="A13" s="151"/>
      <c r="B13" s="152"/>
      <c r="C13" s="152"/>
      <c r="D13" s="152"/>
      <c r="E13" s="153"/>
      <c r="F13" s="10">
        <v>6</v>
      </c>
      <c r="G13" s="129" t="s">
        <v>24</v>
      </c>
      <c r="H13" s="130"/>
      <c r="I13" s="130"/>
      <c r="J13" s="130"/>
      <c r="K13" s="130"/>
      <c r="L13" s="131"/>
      <c r="M13" s="132">
        <v>43497</v>
      </c>
      <c r="N13" s="133"/>
      <c r="O13" s="134"/>
      <c r="P13" s="132">
        <v>43830</v>
      </c>
      <c r="Q13" s="133"/>
      <c r="R13" s="134"/>
      <c r="S13" s="135">
        <v>1650</v>
      </c>
      <c r="T13" s="136"/>
      <c r="U13" s="3">
        <f t="shared" si="0"/>
        <v>150</v>
      </c>
      <c r="V13" s="129" t="s">
        <v>29</v>
      </c>
      <c r="W13" s="130"/>
      <c r="X13" s="131"/>
      <c r="Y13" s="129" t="s">
        <v>20</v>
      </c>
      <c r="Z13" s="130"/>
      <c r="AA13" s="130"/>
      <c r="AB13" s="130"/>
      <c r="AC13" s="131"/>
      <c r="AD13" s="129" t="s">
        <v>21</v>
      </c>
      <c r="AE13" s="130"/>
      <c r="AF13" s="130"/>
      <c r="AG13" s="130"/>
      <c r="AH13" s="130"/>
      <c r="AI13" s="130"/>
      <c r="AJ13" s="131"/>
      <c r="AK13" s="129" t="s">
        <v>25</v>
      </c>
      <c r="AL13" s="130"/>
      <c r="AM13" s="130"/>
      <c r="AN13" s="130"/>
      <c r="AO13" s="131"/>
      <c r="AP13" s="23">
        <v>337</v>
      </c>
      <c r="AQ13" s="19" t="s">
        <v>190</v>
      </c>
      <c r="AR13" s="23">
        <v>432</v>
      </c>
      <c r="AS13" s="11" t="s">
        <v>222</v>
      </c>
      <c r="AT13" s="31">
        <v>382</v>
      </c>
      <c r="AU13" s="18" t="s">
        <v>243</v>
      </c>
      <c r="AV13" s="8">
        <v>0</v>
      </c>
      <c r="AW13" s="30">
        <f t="shared" si="1"/>
        <v>1151</v>
      </c>
    </row>
    <row r="14" spans="1:49" ht="70.5" hidden="1" customHeight="1" x14ac:dyDescent="0.25">
      <c r="A14" s="151"/>
      <c r="B14" s="152"/>
      <c r="C14" s="152"/>
      <c r="D14" s="152"/>
      <c r="E14" s="153"/>
      <c r="F14" s="10">
        <v>7</v>
      </c>
      <c r="G14" s="129" t="s">
        <v>31</v>
      </c>
      <c r="H14" s="130"/>
      <c r="I14" s="130"/>
      <c r="J14" s="130"/>
      <c r="K14" s="130"/>
      <c r="L14" s="131"/>
      <c r="M14" s="132">
        <v>43497</v>
      </c>
      <c r="N14" s="133"/>
      <c r="O14" s="134"/>
      <c r="P14" s="132">
        <v>43830</v>
      </c>
      <c r="Q14" s="133"/>
      <c r="R14" s="134"/>
      <c r="S14" s="135">
        <v>220</v>
      </c>
      <c r="T14" s="136"/>
      <c r="U14" s="3">
        <f t="shared" si="0"/>
        <v>20</v>
      </c>
      <c r="V14" s="129" t="s">
        <v>29</v>
      </c>
      <c r="W14" s="130"/>
      <c r="X14" s="131"/>
      <c r="Y14" s="129" t="s">
        <v>20</v>
      </c>
      <c r="Z14" s="130"/>
      <c r="AA14" s="130"/>
      <c r="AB14" s="130"/>
      <c r="AC14" s="131"/>
      <c r="AD14" s="129" t="s">
        <v>21</v>
      </c>
      <c r="AE14" s="130"/>
      <c r="AF14" s="130"/>
      <c r="AG14" s="130"/>
      <c r="AH14" s="130"/>
      <c r="AI14" s="130"/>
      <c r="AJ14" s="131"/>
      <c r="AK14" s="129" t="s">
        <v>32</v>
      </c>
      <c r="AL14" s="130"/>
      <c r="AM14" s="130"/>
      <c r="AN14" s="130"/>
      <c r="AO14" s="131"/>
      <c r="AP14" s="23">
        <v>53</v>
      </c>
      <c r="AQ14" s="19" t="s">
        <v>169</v>
      </c>
      <c r="AR14" s="23">
        <v>38</v>
      </c>
      <c r="AS14" s="11" t="s">
        <v>223</v>
      </c>
      <c r="AT14" s="31">
        <v>58</v>
      </c>
      <c r="AU14" s="18" t="s">
        <v>244</v>
      </c>
      <c r="AV14" s="8">
        <v>0</v>
      </c>
      <c r="AW14" s="30">
        <f t="shared" si="1"/>
        <v>149</v>
      </c>
    </row>
    <row r="15" spans="1:49" ht="70.5" hidden="1" customHeight="1" x14ac:dyDescent="0.25">
      <c r="A15" s="140"/>
      <c r="B15" s="141"/>
      <c r="C15" s="141"/>
      <c r="D15" s="141"/>
      <c r="E15" s="142"/>
      <c r="F15" s="10">
        <v>8</v>
      </c>
      <c r="G15" s="129" t="s">
        <v>33</v>
      </c>
      <c r="H15" s="130"/>
      <c r="I15" s="130"/>
      <c r="J15" s="130"/>
      <c r="K15" s="130"/>
      <c r="L15" s="131"/>
      <c r="M15" s="132">
        <v>43497</v>
      </c>
      <c r="N15" s="133"/>
      <c r="O15" s="134"/>
      <c r="P15" s="132">
        <v>43830</v>
      </c>
      <c r="Q15" s="133"/>
      <c r="R15" s="134"/>
      <c r="S15" s="135">
        <v>1210</v>
      </c>
      <c r="T15" s="136"/>
      <c r="U15" s="3">
        <f t="shared" si="0"/>
        <v>110</v>
      </c>
      <c r="V15" s="129" t="s">
        <v>29</v>
      </c>
      <c r="W15" s="130"/>
      <c r="X15" s="131"/>
      <c r="Y15" s="129" t="s">
        <v>20</v>
      </c>
      <c r="Z15" s="130"/>
      <c r="AA15" s="130"/>
      <c r="AB15" s="130"/>
      <c r="AC15" s="131"/>
      <c r="AD15" s="129" t="s">
        <v>21</v>
      </c>
      <c r="AE15" s="130"/>
      <c r="AF15" s="130"/>
      <c r="AG15" s="130"/>
      <c r="AH15" s="130"/>
      <c r="AI15" s="130"/>
      <c r="AJ15" s="131"/>
      <c r="AK15" s="129" t="s">
        <v>34</v>
      </c>
      <c r="AL15" s="130"/>
      <c r="AM15" s="130"/>
      <c r="AN15" s="130"/>
      <c r="AO15" s="131"/>
      <c r="AP15" s="23">
        <v>310</v>
      </c>
      <c r="AQ15" s="19" t="s">
        <v>190</v>
      </c>
      <c r="AR15" s="23">
        <v>379</v>
      </c>
      <c r="AS15" s="11" t="s">
        <v>224</v>
      </c>
      <c r="AT15" s="31">
        <v>252</v>
      </c>
      <c r="AU15" s="18" t="s">
        <v>248</v>
      </c>
      <c r="AV15" s="8">
        <v>0</v>
      </c>
      <c r="AW15" s="30">
        <f t="shared" si="1"/>
        <v>941</v>
      </c>
    </row>
    <row r="16" spans="1:49" ht="75" customHeight="1" x14ac:dyDescent="0.25">
      <c r="A16" s="137" t="s">
        <v>124</v>
      </c>
      <c r="B16" s="138"/>
      <c r="C16" s="138"/>
      <c r="D16" s="138"/>
      <c r="E16" s="139"/>
      <c r="F16" s="10">
        <v>9</v>
      </c>
      <c r="G16" s="129" t="s">
        <v>110</v>
      </c>
      <c r="H16" s="130"/>
      <c r="I16" s="130"/>
      <c r="J16" s="130"/>
      <c r="K16" s="130"/>
      <c r="L16" s="131"/>
      <c r="M16" s="132">
        <v>43497</v>
      </c>
      <c r="N16" s="133"/>
      <c r="O16" s="134"/>
      <c r="P16" s="132">
        <v>43830</v>
      </c>
      <c r="Q16" s="133"/>
      <c r="R16" s="134"/>
      <c r="S16" s="135">
        <v>5159</v>
      </c>
      <c r="T16" s="136"/>
      <c r="U16" s="3">
        <f t="shared" si="0"/>
        <v>469</v>
      </c>
      <c r="V16" s="129" t="s">
        <v>116</v>
      </c>
      <c r="W16" s="130"/>
      <c r="X16" s="131"/>
      <c r="Y16" s="129" t="s">
        <v>117</v>
      </c>
      <c r="Z16" s="130"/>
      <c r="AA16" s="130"/>
      <c r="AB16" s="130"/>
      <c r="AC16" s="131"/>
      <c r="AD16" s="129" t="s">
        <v>123</v>
      </c>
      <c r="AE16" s="130"/>
      <c r="AF16" s="130"/>
      <c r="AG16" s="130"/>
      <c r="AH16" s="130"/>
      <c r="AI16" s="130"/>
      <c r="AJ16" s="131"/>
      <c r="AK16" s="129" t="s">
        <v>36</v>
      </c>
      <c r="AL16" s="130"/>
      <c r="AM16" s="130"/>
      <c r="AN16" s="130"/>
      <c r="AO16" s="131"/>
      <c r="AP16" s="23">
        <v>404</v>
      </c>
      <c r="AQ16" s="19" t="s">
        <v>176</v>
      </c>
      <c r="AR16" s="23">
        <v>966</v>
      </c>
      <c r="AS16" s="19" t="s">
        <v>233</v>
      </c>
      <c r="AT16" s="31">
        <v>585</v>
      </c>
      <c r="AU16" s="18" t="s">
        <v>234</v>
      </c>
      <c r="AV16" s="8">
        <v>0</v>
      </c>
      <c r="AW16" s="7"/>
    </row>
    <row r="17" spans="1:51" ht="107.25" hidden="1" customHeight="1" x14ac:dyDescent="0.25">
      <c r="A17" s="151"/>
      <c r="B17" s="152"/>
      <c r="C17" s="152"/>
      <c r="D17" s="152"/>
      <c r="E17" s="153"/>
      <c r="F17" s="10">
        <v>10</v>
      </c>
      <c r="G17" s="129" t="s">
        <v>111</v>
      </c>
      <c r="H17" s="130"/>
      <c r="I17" s="130"/>
      <c r="J17" s="130"/>
      <c r="K17" s="130"/>
      <c r="L17" s="131"/>
      <c r="M17" s="132">
        <v>43497</v>
      </c>
      <c r="N17" s="133"/>
      <c r="O17" s="134"/>
      <c r="P17" s="132">
        <v>43830</v>
      </c>
      <c r="Q17" s="133"/>
      <c r="R17" s="134"/>
      <c r="S17" s="135">
        <v>440</v>
      </c>
      <c r="T17" s="136"/>
      <c r="U17" s="3">
        <f t="shared" si="0"/>
        <v>40</v>
      </c>
      <c r="V17" s="129" t="s">
        <v>116</v>
      </c>
      <c r="W17" s="130"/>
      <c r="X17" s="131"/>
      <c r="Y17" s="129" t="s">
        <v>118</v>
      </c>
      <c r="Z17" s="130"/>
      <c r="AA17" s="130"/>
      <c r="AB17" s="130"/>
      <c r="AC17" s="131"/>
      <c r="AD17" s="129" t="s">
        <v>123</v>
      </c>
      <c r="AE17" s="130"/>
      <c r="AF17" s="130"/>
      <c r="AG17" s="130"/>
      <c r="AH17" s="130"/>
      <c r="AI17" s="130"/>
      <c r="AJ17" s="131"/>
      <c r="AK17" s="129" t="s">
        <v>30</v>
      </c>
      <c r="AL17" s="130"/>
      <c r="AM17" s="130"/>
      <c r="AN17" s="130"/>
      <c r="AO17" s="131"/>
      <c r="AP17" s="23">
        <v>32</v>
      </c>
      <c r="AQ17" s="19" t="s">
        <v>172</v>
      </c>
      <c r="AR17" s="23">
        <v>57</v>
      </c>
      <c r="AS17" s="11" t="s">
        <v>234</v>
      </c>
      <c r="AT17" s="31">
        <v>22</v>
      </c>
      <c r="AU17" s="18" t="s">
        <v>234</v>
      </c>
      <c r="AV17" s="8">
        <v>0</v>
      </c>
      <c r="AW17" s="7"/>
    </row>
    <row r="18" spans="1:51" ht="138" hidden="1" customHeight="1" x14ac:dyDescent="0.25">
      <c r="A18" s="151"/>
      <c r="B18" s="152"/>
      <c r="C18" s="152"/>
      <c r="D18" s="152"/>
      <c r="E18" s="153"/>
      <c r="F18" s="10">
        <v>11</v>
      </c>
      <c r="G18" s="129" t="s">
        <v>112</v>
      </c>
      <c r="H18" s="130"/>
      <c r="I18" s="130"/>
      <c r="J18" s="130"/>
      <c r="K18" s="130"/>
      <c r="L18" s="131"/>
      <c r="M18" s="132">
        <v>43497</v>
      </c>
      <c r="N18" s="133"/>
      <c r="O18" s="134"/>
      <c r="P18" s="132">
        <v>43830</v>
      </c>
      <c r="Q18" s="133"/>
      <c r="R18" s="134"/>
      <c r="S18" s="135">
        <v>231</v>
      </c>
      <c r="T18" s="136"/>
      <c r="U18" s="3">
        <f t="shared" si="0"/>
        <v>21</v>
      </c>
      <c r="V18" s="129" t="s">
        <v>116</v>
      </c>
      <c r="W18" s="130"/>
      <c r="X18" s="131"/>
      <c r="Y18" s="129" t="s">
        <v>119</v>
      </c>
      <c r="Z18" s="130"/>
      <c r="AA18" s="130"/>
      <c r="AB18" s="130"/>
      <c r="AC18" s="131"/>
      <c r="AD18" s="129" t="s">
        <v>123</v>
      </c>
      <c r="AE18" s="130"/>
      <c r="AF18" s="130"/>
      <c r="AG18" s="130"/>
      <c r="AH18" s="130"/>
      <c r="AI18" s="130"/>
      <c r="AJ18" s="131"/>
      <c r="AK18" s="129" t="s">
        <v>48</v>
      </c>
      <c r="AL18" s="130"/>
      <c r="AM18" s="130"/>
      <c r="AN18" s="130"/>
      <c r="AO18" s="131"/>
      <c r="AP18" s="23">
        <v>6</v>
      </c>
      <c r="AQ18" s="19" t="s">
        <v>175</v>
      </c>
      <c r="AR18" s="23">
        <v>2</v>
      </c>
      <c r="AS18" s="24" t="s">
        <v>234</v>
      </c>
      <c r="AT18" s="31">
        <v>0</v>
      </c>
      <c r="AU18" s="18" t="s">
        <v>234</v>
      </c>
      <c r="AV18" s="8">
        <v>0</v>
      </c>
      <c r="AW18" s="7"/>
    </row>
    <row r="19" spans="1:51" ht="107.25" hidden="1" customHeight="1" x14ac:dyDescent="0.25">
      <c r="A19" s="151"/>
      <c r="B19" s="152"/>
      <c r="C19" s="152"/>
      <c r="D19" s="152"/>
      <c r="E19" s="153"/>
      <c r="F19" s="10">
        <v>12</v>
      </c>
      <c r="G19" s="129" t="s">
        <v>113</v>
      </c>
      <c r="H19" s="130"/>
      <c r="I19" s="130"/>
      <c r="J19" s="130"/>
      <c r="K19" s="130"/>
      <c r="L19" s="131"/>
      <c r="M19" s="132">
        <v>43497</v>
      </c>
      <c r="N19" s="133"/>
      <c r="O19" s="134"/>
      <c r="P19" s="132">
        <v>43830</v>
      </c>
      <c r="Q19" s="133"/>
      <c r="R19" s="134"/>
      <c r="S19" s="135">
        <v>286</v>
      </c>
      <c r="T19" s="136"/>
      <c r="U19" s="3">
        <f t="shared" si="0"/>
        <v>26</v>
      </c>
      <c r="V19" s="129" t="s">
        <v>116</v>
      </c>
      <c r="W19" s="130"/>
      <c r="X19" s="131"/>
      <c r="Y19" s="129" t="s">
        <v>120</v>
      </c>
      <c r="Z19" s="130"/>
      <c r="AA19" s="130"/>
      <c r="AB19" s="130"/>
      <c r="AC19" s="131"/>
      <c r="AD19" s="129" t="s">
        <v>123</v>
      </c>
      <c r="AE19" s="130"/>
      <c r="AF19" s="130"/>
      <c r="AG19" s="130"/>
      <c r="AH19" s="130"/>
      <c r="AI19" s="130"/>
      <c r="AJ19" s="131"/>
      <c r="AK19" s="129" t="s">
        <v>25</v>
      </c>
      <c r="AL19" s="130"/>
      <c r="AM19" s="130"/>
      <c r="AN19" s="130"/>
      <c r="AO19" s="131"/>
      <c r="AP19" s="23">
        <v>40</v>
      </c>
      <c r="AQ19" s="19" t="s">
        <v>177</v>
      </c>
      <c r="AR19" s="23">
        <v>56</v>
      </c>
      <c r="AS19" s="11" t="s">
        <v>234</v>
      </c>
      <c r="AT19" s="31">
        <v>19</v>
      </c>
      <c r="AU19" s="18" t="s">
        <v>234</v>
      </c>
      <c r="AV19" s="8">
        <v>0</v>
      </c>
      <c r="AW19" s="7"/>
    </row>
    <row r="20" spans="1:51" ht="73.5" hidden="1" customHeight="1" x14ac:dyDescent="0.25">
      <c r="A20" s="151"/>
      <c r="B20" s="152"/>
      <c r="C20" s="152"/>
      <c r="D20" s="152"/>
      <c r="E20" s="153"/>
      <c r="F20" s="10">
        <v>13</v>
      </c>
      <c r="G20" s="129" t="s">
        <v>114</v>
      </c>
      <c r="H20" s="130"/>
      <c r="I20" s="130"/>
      <c r="J20" s="130"/>
      <c r="K20" s="130"/>
      <c r="L20" s="131"/>
      <c r="M20" s="132">
        <v>43497</v>
      </c>
      <c r="N20" s="133"/>
      <c r="O20" s="134"/>
      <c r="P20" s="132">
        <v>43830</v>
      </c>
      <c r="Q20" s="133"/>
      <c r="R20" s="134"/>
      <c r="S20" s="135">
        <v>22</v>
      </c>
      <c r="T20" s="136"/>
      <c r="U20" s="3">
        <f t="shared" si="0"/>
        <v>2</v>
      </c>
      <c r="V20" s="129" t="s">
        <v>116</v>
      </c>
      <c r="W20" s="130"/>
      <c r="X20" s="131"/>
      <c r="Y20" s="129" t="s">
        <v>121</v>
      </c>
      <c r="Z20" s="130"/>
      <c r="AA20" s="130"/>
      <c r="AB20" s="130"/>
      <c r="AC20" s="131"/>
      <c r="AD20" s="129" t="s">
        <v>123</v>
      </c>
      <c r="AE20" s="130"/>
      <c r="AF20" s="130"/>
      <c r="AG20" s="130"/>
      <c r="AH20" s="130"/>
      <c r="AI20" s="130"/>
      <c r="AJ20" s="131"/>
      <c r="AK20" s="129" t="s">
        <v>32</v>
      </c>
      <c r="AL20" s="130"/>
      <c r="AM20" s="130"/>
      <c r="AN20" s="130"/>
      <c r="AO20" s="131"/>
      <c r="AP20" s="23">
        <v>8</v>
      </c>
      <c r="AQ20" s="19" t="s">
        <v>170</v>
      </c>
      <c r="AR20" s="23">
        <v>2</v>
      </c>
      <c r="AS20" s="4" t="s">
        <v>234</v>
      </c>
      <c r="AT20" s="31">
        <v>1</v>
      </c>
      <c r="AU20" s="18" t="s">
        <v>234</v>
      </c>
      <c r="AV20" s="8">
        <v>0</v>
      </c>
      <c r="AW20" s="7"/>
    </row>
    <row r="21" spans="1:51" ht="81.75" hidden="1" customHeight="1" x14ac:dyDescent="0.25">
      <c r="A21" s="140"/>
      <c r="B21" s="141"/>
      <c r="C21" s="141"/>
      <c r="D21" s="141"/>
      <c r="E21" s="142"/>
      <c r="F21" s="10">
        <v>14</v>
      </c>
      <c r="G21" s="129" t="s">
        <v>115</v>
      </c>
      <c r="H21" s="130"/>
      <c r="I21" s="130"/>
      <c r="J21" s="130"/>
      <c r="K21" s="130"/>
      <c r="L21" s="131"/>
      <c r="M21" s="132">
        <v>43497</v>
      </c>
      <c r="N21" s="133"/>
      <c r="O21" s="134"/>
      <c r="P21" s="132">
        <v>43830</v>
      </c>
      <c r="Q21" s="133"/>
      <c r="R21" s="134"/>
      <c r="S21" s="135">
        <v>462</v>
      </c>
      <c r="T21" s="136"/>
      <c r="U21" s="3">
        <f t="shared" si="0"/>
        <v>42</v>
      </c>
      <c r="V21" s="129" t="s">
        <v>116</v>
      </c>
      <c r="W21" s="130"/>
      <c r="X21" s="131"/>
      <c r="Y21" s="129" t="s">
        <v>122</v>
      </c>
      <c r="Z21" s="130"/>
      <c r="AA21" s="130"/>
      <c r="AB21" s="130"/>
      <c r="AC21" s="131"/>
      <c r="AD21" s="129" t="s">
        <v>123</v>
      </c>
      <c r="AE21" s="130"/>
      <c r="AF21" s="130"/>
      <c r="AG21" s="130"/>
      <c r="AH21" s="130"/>
      <c r="AI21" s="130"/>
      <c r="AJ21" s="131"/>
      <c r="AK21" s="129" t="s">
        <v>34</v>
      </c>
      <c r="AL21" s="130"/>
      <c r="AM21" s="130"/>
      <c r="AN21" s="130"/>
      <c r="AO21" s="131"/>
      <c r="AP21" s="23">
        <v>64</v>
      </c>
      <c r="AQ21" s="19" t="s">
        <v>205</v>
      </c>
      <c r="AR21" s="23">
        <v>27</v>
      </c>
      <c r="AS21" s="11" t="s">
        <v>234</v>
      </c>
      <c r="AT21" s="31">
        <v>273</v>
      </c>
      <c r="AU21" s="18" t="s">
        <v>234</v>
      </c>
      <c r="AV21" s="8">
        <v>0</v>
      </c>
      <c r="AW21" s="30">
        <f>SUM(AT16:AT21)</f>
        <v>900</v>
      </c>
    </row>
    <row r="22" spans="1:51" ht="107.25" hidden="1" customHeight="1" x14ac:dyDescent="0.25">
      <c r="A22" s="137" t="s">
        <v>125</v>
      </c>
      <c r="B22" s="138"/>
      <c r="C22" s="138"/>
      <c r="D22" s="138"/>
      <c r="E22" s="139"/>
      <c r="F22" s="10">
        <v>15</v>
      </c>
      <c r="G22" s="129" t="s">
        <v>126</v>
      </c>
      <c r="H22" s="130"/>
      <c r="I22" s="130"/>
      <c r="J22" s="130"/>
      <c r="K22" s="130"/>
      <c r="L22" s="131"/>
      <c r="M22" s="132">
        <v>43497</v>
      </c>
      <c r="N22" s="133"/>
      <c r="O22" s="134"/>
      <c r="P22" s="132">
        <v>43830</v>
      </c>
      <c r="Q22" s="133"/>
      <c r="R22" s="134"/>
      <c r="S22" s="135">
        <v>2750</v>
      </c>
      <c r="T22" s="136"/>
      <c r="U22" s="3">
        <f t="shared" si="0"/>
        <v>250</v>
      </c>
      <c r="V22" s="129" t="s">
        <v>138</v>
      </c>
      <c r="W22" s="130"/>
      <c r="X22" s="131"/>
      <c r="Y22" s="129" t="s">
        <v>139</v>
      </c>
      <c r="Z22" s="130"/>
      <c r="AA22" s="130"/>
      <c r="AB22" s="130"/>
      <c r="AC22" s="131"/>
      <c r="AD22" s="129" t="s">
        <v>127</v>
      </c>
      <c r="AE22" s="130"/>
      <c r="AF22" s="130"/>
      <c r="AG22" s="130"/>
      <c r="AH22" s="130"/>
      <c r="AI22" s="130"/>
      <c r="AJ22" s="131"/>
      <c r="AK22" s="129" t="s">
        <v>71</v>
      </c>
      <c r="AL22" s="130"/>
      <c r="AM22" s="130"/>
      <c r="AN22" s="130"/>
      <c r="AO22" s="131"/>
      <c r="AP22" s="23">
        <v>813</v>
      </c>
      <c r="AQ22" s="19"/>
      <c r="AR22" s="23">
        <v>752</v>
      </c>
      <c r="AS22" s="11" t="s">
        <v>207</v>
      </c>
      <c r="AT22" s="31">
        <v>715</v>
      </c>
      <c r="AU22" s="18" t="s">
        <v>238</v>
      </c>
      <c r="AV22" s="8">
        <v>0</v>
      </c>
      <c r="AW22" s="7"/>
    </row>
    <row r="23" spans="1:51" ht="107.25" hidden="1" customHeight="1" x14ac:dyDescent="0.25">
      <c r="A23" s="151"/>
      <c r="B23" s="152"/>
      <c r="C23" s="152"/>
      <c r="D23" s="152"/>
      <c r="E23" s="153"/>
      <c r="F23" s="10">
        <v>16</v>
      </c>
      <c r="G23" s="129" t="s">
        <v>126</v>
      </c>
      <c r="H23" s="130"/>
      <c r="I23" s="130"/>
      <c r="J23" s="130"/>
      <c r="K23" s="130"/>
      <c r="L23" s="131"/>
      <c r="M23" s="132">
        <v>43497</v>
      </c>
      <c r="N23" s="133"/>
      <c r="O23" s="134"/>
      <c r="P23" s="132">
        <v>43830</v>
      </c>
      <c r="Q23" s="133"/>
      <c r="R23" s="134"/>
      <c r="S23" s="135">
        <v>220</v>
      </c>
      <c r="T23" s="136"/>
      <c r="U23" s="3">
        <f t="shared" si="0"/>
        <v>20</v>
      </c>
      <c r="V23" s="129" t="s">
        <v>128</v>
      </c>
      <c r="W23" s="130"/>
      <c r="X23" s="131"/>
      <c r="Y23" s="129" t="s">
        <v>131</v>
      </c>
      <c r="Z23" s="130"/>
      <c r="AA23" s="130"/>
      <c r="AB23" s="130"/>
      <c r="AC23" s="131"/>
      <c r="AD23" s="129" t="s">
        <v>134</v>
      </c>
      <c r="AE23" s="130"/>
      <c r="AF23" s="130"/>
      <c r="AG23" s="130"/>
      <c r="AH23" s="130"/>
      <c r="AI23" s="130"/>
      <c r="AJ23" s="131"/>
      <c r="AK23" s="129" t="s">
        <v>71</v>
      </c>
      <c r="AL23" s="130"/>
      <c r="AM23" s="130"/>
      <c r="AN23" s="130"/>
      <c r="AO23" s="131"/>
      <c r="AP23" s="23">
        <v>48</v>
      </c>
      <c r="AQ23" s="19"/>
      <c r="AR23" s="23">
        <v>60</v>
      </c>
      <c r="AS23" s="11" t="s">
        <v>208</v>
      </c>
      <c r="AT23" s="15">
        <v>13</v>
      </c>
      <c r="AU23" s="18" t="s">
        <v>265</v>
      </c>
      <c r="AV23" s="8">
        <v>0</v>
      </c>
      <c r="AW23" s="7"/>
      <c r="AY23" s="1">
        <v>900</v>
      </c>
    </row>
    <row r="24" spans="1:51" ht="107.25" hidden="1" customHeight="1" x14ac:dyDescent="0.25">
      <c r="A24" s="151"/>
      <c r="B24" s="152"/>
      <c r="C24" s="152"/>
      <c r="D24" s="152"/>
      <c r="E24" s="153"/>
      <c r="F24" s="10">
        <v>17</v>
      </c>
      <c r="G24" s="129" t="s">
        <v>126</v>
      </c>
      <c r="H24" s="130"/>
      <c r="I24" s="130"/>
      <c r="J24" s="130"/>
      <c r="K24" s="130"/>
      <c r="L24" s="131"/>
      <c r="M24" s="132">
        <v>43497</v>
      </c>
      <c r="N24" s="133"/>
      <c r="O24" s="134"/>
      <c r="P24" s="132">
        <v>43830</v>
      </c>
      <c r="Q24" s="133"/>
      <c r="R24" s="134"/>
      <c r="S24" s="135">
        <v>220</v>
      </c>
      <c r="T24" s="136"/>
      <c r="U24" s="3">
        <f t="shared" si="0"/>
        <v>20</v>
      </c>
      <c r="V24" s="129" t="s">
        <v>129</v>
      </c>
      <c r="W24" s="130"/>
      <c r="X24" s="131"/>
      <c r="Y24" s="129" t="s">
        <v>132</v>
      </c>
      <c r="Z24" s="130"/>
      <c r="AA24" s="130"/>
      <c r="AB24" s="130"/>
      <c r="AC24" s="131"/>
      <c r="AD24" s="129" t="s">
        <v>135</v>
      </c>
      <c r="AE24" s="130"/>
      <c r="AF24" s="130"/>
      <c r="AG24" s="130"/>
      <c r="AH24" s="130"/>
      <c r="AI24" s="130"/>
      <c r="AJ24" s="131"/>
      <c r="AK24" s="129" t="s">
        <v>71</v>
      </c>
      <c r="AL24" s="130"/>
      <c r="AM24" s="130"/>
      <c r="AN24" s="130"/>
      <c r="AO24" s="131"/>
      <c r="AP24" s="23">
        <v>48</v>
      </c>
      <c r="AQ24" s="19"/>
      <c r="AR24" s="23">
        <v>46</v>
      </c>
      <c r="AS24" s="11" t="s">
        <v>209</v>
      </c>
      <c r="AT24" s="15">
        <v>11</v>
      </c>
      <c r="AU24" s="18" t="s">
        <v>264</v>
      </c>
      <c r="AV24" s="8">
        <v>0</v>
      </c>
      <c r="AW24" s="7"/>
    </row>
    <row r="25" spans="1:51" ht="107.25" hidden="1" customHeight="1" x14ac:dyDescent="0.25">
      <c r="A25" s="151"/>
      <c r="B25" s="152"/>
      <c r="C25" s="152"/>
      <c r="D25" s="152"/>
      <c r="E25" s="153"/>
      <c r="F25" s="10">
        <v>18</v>
      </c>
      <c r="G25" s="129" t="s">
        <v>126</v>
      </c>
      <c r="H25" s="130"/>
      <c r="I25" s="130"/>
      <c r="J25" s="130"/>
      <c r="K25" s="130"/>
      <c r="L25" s="131"/>
      <c r="M25" s="132">
        <v>43497</v>
      </c>
      <c r="N25" s="133"/>
      <c r="O25" s="134"/>
      <c r="P25" s="132">
        <v>43830</v>
      </c>
      <c r="Q25" s="133"/>
      <c r="R25" s="134"/>
      <c r="S25" s="135">
        <v>220</v>
      </c>
      <c r="T25" s="136"/>
      <c r="U25" s="3">
        <f t="shared" ref="U25:U26" si="2">+S25/11</f>
        <v>20</v>
      </c>
      <c r="V25" s="129" t="s">
        <v>130</v>
      </c>
      <c r="W25" s="130"/>
      <c r="X25" s="131"/>
      <c r="Y25" s="129" t="s">
        <v>133</v>
      </c>
      <c r="Z25" s="130"/>
      <c r="AA25" s="130"/>
      <c r="AB25" s="130"/>
      <c r="AC25" s="131"/>
      <c r="AD25" s="129" t="s">
        <v>136</v>
      </c>
      <c r="AE25" s="130"/>
      <c r="AF25" s="130"/>
      <c r="AG25" s="130"/>
      <c r="AH25" s="130"/>
      <c r="AI25" s="130"/>
      <c r="AJ25" s="131"/>
      <c r="AK25" s="129" t="s">
        <v>71</v>
      </c>
      <c r="AL25" s="130"/>
      <c r="AM25" s="130"/>
      <c r="AN25" s="130"/>
      <c r="AO25" s="131"/>
      <c r="AP25" s="23">
        <v>48</v>
      </c>
      <c r="AQ25" s="19"/>
      <c r="AR25" s="23">
        <v>3</v>
      </c>
      <c r="AS25" s="11" t="s">
        <v>210</v>
      </c>
      <c r="AT25" s="15">
        <v>11</v>
      </c>
      <c r="AU25" s="18" t="s">
        <v>263</v>
      </c>
      <c r="AV25" s="8">
        <v>0</v>
      </c>
      <c r="AW25" s="7"/>
    </row>
    <row r="26" spans="1:51" ht="118.5" hidden="1" customHeight="1" x14ac:dyDescent="0.25">
      <c r="A26" s="151"/>
      <c r="B26" s="152"/>
      <c r="C26" s="152"/>
      <c r="D26" s="152"/>
      <c r="E26" s="153"/>
      <c r="F26" s="10">
        <v>19</v>
      </c>
      <c r="G26" s="129" t="s">
        <v>126</v>
      </c>
      <c r="H26" s="130"/>
      <c r="I26" s="130"/>
      <c r="J26" s="130"/>
      <c r="K26" s="130"/>
      <c r="L26" s="131"/>
      <c r="M26" s="132">
        <v>43497</v>
      </c>
      <c r="N26" s="133"/>
      <c r="O26" s="134"/>
      <c r="P26" s="132">
        <v>43830</v>
      </c>
      <c r="Q26" s="133"/>
      <c r="R26" s="134"/>
      <c r="S26" s="135">
        <v>11</v>
      </c>
      <c r="T26" s="136"/>
      <c r="U26" s="3">
        <f t="shared" si="2"/>
        <v>1</v>
      </c>
      <c r="V26" s="129" t="s">
        <v>137</v>
      </c>
      <c r="W26" s="130"/>
      <c r="X26" s="131"/>
      <c r="Y26" s="129" t="s">
        <v>53</v>
      </c>
      <c r="Z26" s="130"/>
      <c r="AA26" s="130"/>
      <c r="AB26" s="130"/>
      <c r="AC26" s="131"/>
      <c r="AD26" s="129" t="s">
        <v>141</v>
      </c>
      <c r="AE26" s="130"/>
      <c r="AF26" s="130"/>
      <c r="AG26" s="130"/>
      <c r="AH26" s="130"/>
      <c r="AI26" s="130"/>
      <c r="AJ26" s="131"/>
      <c r="AK26" s="129" t="s">
        <v>71</v>
      </c>
      <c r="AL26" s="130"/>
      <c r="AM26" s="130"/>
      <c r="AN26" s="130"/>
      <c r="AO26" s="131"/>
      <c r="AP26" s="23">
        <v>33</v>
      </c>
      <c r="AQ26" s="19" t="s">
        <v>191</v>
      </c>
      <c r="AR26" s="23">
        <v>0</v>
      </c>
      <c r="AS26" s="11" t="s">
        <v>211</v>
      </c>
      <c r="AT26" s="15">
        <v>1</v>
      </c>
      <c r="AU26" s="18" t="s">
        <v>262</v>
      </c>
      <c r="AV26" s="8">
        <v>0</v>
      </c>
      <c r="AW26" s="7"/>
    </row>
    <row r="27" spans="1:51" ht="107.25" hidden="1" customHeight="1" x14ac:dyDescent="0.25">
      <c r="A27" s="140"/>
      <c r="B27" s="141"/>
      <c r="C27" s="141"/>
      <c r="D27" s="141"/>
      <c r="E27" s="142"/>
      <c r="F27" s="10">
        <v>20</v>
      </c>
      <c r="G27" s="129" t="s">
        <v>142</v>
      </c>
      <c r="H27" s="130"/>
      <c r="I27" s="130"/>
      <c r="J27" s="130"/>
      <c r="K27" s="130"/>
      <c r="L27" s="131"/>
      <c r="M27" s="132">
        <v>43497</v>
      </c>
      <c r="N27" s="133"/>
      <c r="O27" s="134"/>
      <c r="P27" s="132">
        <v>43585</v>
      </c>
      <c r="Q27" s="133"/>
      <c r="R27" s="134"/>
      <c r="S27" s="135">
        <v>1</v>
      </c>
      <c r="T27" s="136"/>
      <c r="U27" s="3"/>
      <c r="V27" s="129" t="s">
        <v>143</v>
      </c>
      <c r="W27" s="130"/>
      <c r="X27" s="131"/>
      <c r="Y27" s="129" t="s">
        <v>35</v>
      </c>
      <c r="Z27" s="130"/>
      <c r="AA27" s="130"/>
      <c r="AB27" s="130"/>
      <c r="AC27" s="131"/>
      <c r="AD27" s="129" t="s">
        <v>160</v>
      </c>
      <c r="AE27" s="130"/>
      <c r="AF27" s="130"/>
      <c r="AG27" s="130"/>
      <c r="AH27" s="130"/>
      <c r="AI27" s="130"/>
      <c r="AJ27" s="131"/>
      <c r="AK27" s="129" t="s">
        <v>71</v>
      </c>
      <c r="AL27" s="130"/>
      <c r="AM27" s="130"/>
      <c r="AN27" s="130"/>
      <c r="AO27" s="131"/>
      <c r="AP27" s="25">
        <v>0.5</v>
      </c>
      <c r="AQ27" s="19" t="s">
        <v>192</v>
      </c>
      <c r="AR27" s="23">
        <v>0</v>
      </c>
      <c r="AS27" s="11" t="s">
        <v>227</v>
      </c>
      <c r="AT27" s="31">
        <v>0.5</v>
      </c>
      <c r="AU27" s="18" t="s">
        <v>239</v>
      </c>
      <c r="AV27" s="8">
        <v>0</v>
      </c>
      <c r="AW27" s="7"/>
    </row>
    <row r="28" spans="1:51" ht="132.75" hidden="1" customHeight="1" x14ac:dyDescent="0.25">
      <c r="A28" s="129"/>
      <c r="B28" s="130"/>
      <c r="C28" s="130"/>
      <c r="D28" s="130"/>
      <c r="E28" s="131"/>
      <c r="F28" s="10">
        <v>21</v>
      </c>
      <c r="G28" s="129" t="s">
        <v>43</v>
      </c>
      <c r="H28" s="130"/>
      <c r="I28" s="130"/>
      <c r="J28" s="130"/>
      <c r="K28" s="130"/>
      <c r="L28" s="131"/>
      <c r="M28" s="132">
        <v>43497</v>
      </c>
      <c r="N28" s="133"/>
      <c r="O28" s="134"/>
      <c r="P28" s="132" t="s">
        <v>144</v>
      </c>
      <c r="Q28" s="133"/>
      <c r="R28" s="134"/>
      <c r="S28" s="135">
        <v>1</v>
      </c>
      <c r="T28" s="136"/>
      <c r="U28" s="3"/>
      <c r="V28" s="129" t="s">
        <v>41</v>
      </c>
      <c r="W28" s="130"/>
      <c r="X28" s="131"/>
      <c r="Y28" s="129" t="s">
        <v>37</v>
      </c>
      <c r="Z28" s="130"/>
      <c r="AA28" s="130"/>
      <c r="AB28" s="130"/>
      <c r="AC28" s="131"/>
      <c r="AD28" s="129" t="s">
        <v>44</v>
      </c>
      <c r="AE28" s="130"/>
      <c r="AF28" s="130"/>
      <c r="AG28" s="130"/>
      <c r="AH28" s="130"/>
      <c r="AI28" s="130"/>
      <c r="AJ28" s="131"/>
      <c r="AK28" s="129" t="s">
        <v>145</v>
      </c>
      <c r="AL28" s="130"/>
      <c r="AM28" s="130"/>
      <c r="AN28" s="130"/>
      <c r="AO28" s="131"/>
      <c r="AP28" s="25">
        <v>0.5</v>
      </c>
      <c r="AQ28" s="19" t="s">
        <v>193</v>
      </c>
      <c r="AR28" s="23">
        <v>0</v>
      </c>
      <c r="AS28" s="11" t="s">
        <v>214</v>
      </c>
      <c r="AT28" s="34">
        <v>0.75</v>
      </c>
      <c r="AU28" s="18" t="s">
        <v>252</v>
      </c>
      <c r="AV28" s="8">
        <v>0</v>
      </c>
      <c r="AW28" s="7"/>
    </row>
    <row r="29" spans="1:51" ht="107.25" hidden="1" customHeight="1" x14ac:dyDescent="0.25">
      <c r="A29" s="129"/>
      <c r="B29" s="130"/>
      <c r="C29" s="130"/>
      <c r="D29" s="130"/>
      <c r="E29" s="131"/>
      <c r="F29" s="10">
        <v>22</v>
      </c>
      <c r="G29" s="129" t="s">
        <v>38</v>
      </c>
      <c r="H29" s="130"/>
      <c r="I29" s="130"/>
      <c r="J29" s="130"/>
      <c r="K29" s="130"/>
      <c r="L29" s="131"/>
      <c r="M29" s="132">
        <v>43497</v>
      </c>
      <c r="N29" s="133"/>
      <c r="O29" s="134"/>
      <c r="P29" s="132">
        <v>43830</v>
      </c>
      <c r="Q29" s="133"/>
      <c r="R29" s="134"/>
      <c r="S29" s="135">
        <v>4</v>
      </c>
      <c r="T29" s="136"/>
      <c r="U29" s="3">
        <v>1</v>
      </c>
      <c r="V29" s="129" t="s">
        <v>103</v>
      </c>
      <c r="W29" s="130"/>
      <c r="X29" s="131"/>
      <c r="Y29" s="129" t="s">
        <v>40</v>
      </c>
      <c r="Z29" s="130"/>
      <c r="AA29" s="130"/>
      <c r="AB29" s="130"/>
      <c r="AC29" s="131"/>
      <c r="AD29" s="129" t="s">
        <v>42</v>
      </c>
      <c r="AE29" s="130"/>
      <c r="AF29" s="130"/>
      <c r="AG29" s="130"/>
      <c r="AH29" s="130"/>
      <c r="AI29" s="130"/>
      <c r="AJ29" s="131"/>
      <c r="AK29" s="129" t="s">
        <v>145</v>
      </c>
      <c r="AL29" s="130"/>
      <c r="AM29" s="130"/>
      <c r="AN29" s="130"/>
      <c r="AO29" s="131"/>
      <c r="AP29" s="23">
        <v>1</v>
      </c>
      <c r="AQ29" s="19" t="s">
        <v>174</v>
      </c>
      <c r="AR29" s="23">
        <v>1</v>
      </c>
      <c r="AS29" s="11" t="s">
        <v>250</v>
      </c>
      <c r="AT29" s="31">
        <v>1</v>
      </c>
      <c r="AU29" s="18" t="s">
        <v>249</v>
      </c>
      <c r="AV29" s="8">
        <v>0</v>
      </c>
      <c r="AW29" s="7"/>
    </row>
    <row r="30" spans="1:51" ht="107.25" hidden="1" customHeight="1" x14ac:dyDescent="0.25">
      <c r="A30" s="129"/>
      <c r="B30" s="130"/>
      <c r="C30" s="130"/>
      <c r="D30" s="130"/>
      <c r="E30" s="131"/>
      <c r="F30" s="10">
        <v>23</v>
      </c>
      <c r="G30" s="129" t="s">
        <v>156</v>
      </c>
      <c r="H30" s="130"/>
      <c r="I30" s="130"/>
      <c r="J30" s="130"/>
      <c r="K30" s="130"/>
      <c r="L30" s="131"/>
      <c r="M30" s="132">
        <v>43497</v>
      </c>
      <c r="N30" s="133"/>
      <c r="O30" s="134"/>
      <c r="P30" s="132">
        <v>43830</v>
      </c>
      <c r="Q30" s="133"/>
      <c r="R30" s="134"/>
      <c r="S30" s="135">
        <v>5500</v>
      </c>
      <c r="T30" s="136"/>
      <c r="U30" s="3">
        <v>500</v>
      </c>
      <c r="V30" s="129" t="s">
        <v>157</v>
      </c>
      <c r="W30" s="130"/>
      <c r="X30" s="131"/>
      <c r="Y30" s="129" t="s">
        <v>158</v>
      </c>
      <c r="Z30" s="130"/>
      <c r="AA30" s="130"/>
      <c r="AB30" s="130"/>
      <c r="AC30" s="131"/>
      <c r="AD30" s="129" t="s">
        <v>159</v>
      </c>
      <c r="AE30" s="130"/>
      <c r="AF30" s="130"/>
      <c r="AG30" s="130"/>
      <c r="AH30" s="130"/>
      <c r="AI30" s="130"/>
      <c r="AJ30" s="131"/>
      <c r="AK30" s="129" t="s">
        <v>145</v>
      </c>
      <c r="AL30" s="130"/>
      <c r="AM30" s="130"/>
      <c r="AN30" s="130"/>
      <c r="AO30" s="131"/>
      <c r="AP30" s="23">
        <v>942</v>
      </c>
      <c r="AQ30" s="19" t="s">
        <v>228</v>
      </c>
      <c r="AR30" s="23">
        <v>3312</v>
      </c>
      <c r="AS30" s="11" t="s">
        <v>229</v>
      </c>
      <c r="AT30" s="31">
        <v>1841</v>
      </c>
      <c r="AU30" s="18" t="s">
        <v>251</v>
      </c>
      <c r="AV30" s="8">
        <v>0</v>
      </c>
      <c r="AW30" s="7"/>
    </row>
    <row r="31" spans="1:51" ht="118.5" hidden="1" customHeight="1" x14ac:dyDescent="0.25">
      <c r="A31" s="129"/>
      <c r="B31" s="130"/>
      <c r="C31" s="130"/>
      <c r="D31" s="130"/>
      <c r="E31" s="131"/>
      <c r="F31" s="10">
        <v>24</v>
      </c>
      <c r="G31" s="129" t="s">
        <v>146</v>
      </c>
      <c r="H31" s="130"/>
      <c r="I31" s="130"/>
      <c r="J31" s="130"/>
      <c r="K31" s="130"/>
      <c r="L31" s="131"/>
      <c r="M31" s="132">
        <v>43497</v>
      </c>
      <c r="N31" s="133"/>
      <c r="O31" s="134"/>
      <c r="P31" s="132">
        <v>43830</v>
      </c>
      <c r="Q31" s="133"/>
      <c r="R31" s="134"/>
      <c r="S31" s="135">
        <v>4</v>
      </c>
      <c r="T31" s="136"/>
      <c r="U31" s="3"/>
      <c r="V31" s="129" t="s">
        <v>99</v>
      </c>
      <c r="W31" s="130"/>
      <c r="X31" s="131"/>
      <c r="Y31" s="129" t="s">
        <v>53</v>
      </c>
      <c r="Z31" s="130"/>
      <c r="AA31" s="130"/>
      <c r="AB31" s="130"/>
      <c r="AC31" s="131"/>
      <c r="AD31" s="129" t="s">
        <v>63</v>
      </c>
      <c r="AE31" s="130"/>
      <c r="AF31" s="130"/>
      <c r="AG31" s="130"/>
      <c r="AH31" s="130"/>
      <c r="AI31" s="130"/>
      <c r="AJ31" s="131"/>
      <c r="AK31" s="129" t="s">
        <v>145</v>
      </c>
      <c r="AL31" s="130"/>
      <c r="AM31" s="130"/>
      <c r="AN31" s="130"/>
      <c r="AO31" s="131"/>
      <c r="AP31" s="23">
        <v>1</v>
      </c>
      <c r="AQ31" s="19" t="s">
        <v>194</v>
      </c>
      <c r="AR31" s="23">
        <v>1</v>
      </c>
      <c r="AS31" s="24" t="s">
        <v>215</v>
      </c>
      <c r="AT31" s="31">
        <v>1</v>
      </c>
      <c r="AU31" s="16" t="s">
        <v>253</v>
      </c>
      <c r="AV31" s="8">
        <v>0</v>
      </c>
      <c r="AW31" s="7"/>
    </row>
    <row r="32" spans="1:51" ht="192" hidden="1" customHeight="1" x14ac:dyDescent="0.25">
      <c r="A32" s="129"/>
      <c r="B32" s="130"/>
      <c r="C32" s="130"/>
      <c r="D32" s="130"/>
      <c r="E32" s="131"/>
      <c r="F32" s="10">
        <v>25</v>
      </c>
      <c r="G32" s="129" t="s">
        <v>147</v>
      </c>
      <c r="H32" s="130"/>
      <c r="I32" s="130"/>
      <c r="J32" s="130"/>
      <c r="K32" s="130"/>
      <c r="L32" s="131"/>
      <c r="M32" s="132">
        <v>43497</v>
      </c>
      <c r="N32" s="133"/>
      <c r="O32" s="134"/>
      <c r="P32" s="132">
        <v>43830</v>
      </c>
      <c r="Q32" s="133"/>
      <c r="R32" s="134"/>
      <c r="S32" s="135">
        <v>4</v>
      </c>
      <c r="T32" s="136"/>
      <c r="U32" s="3"/>
      <c r="V32" s="129" t="s">
        <v>99</v>
      </c>
      <c r="W32" s="130"/>
      <c r="X32" s="131"/>
      <c r="Y32" s="129" t="s">
        <v>53</v>
      </c>
      <c r="Z32" s="130"/>
      <c r="AA32" s="130"/>
      <c r="AB32" s="130"/>
      <c r="AC32" s="131"/>
      <c r="AD32" s="129" t="s">
        <v>63</v>
      </c>
      <c r="AE32" s="130"/>
      <c r="AF32" s="130"/>
      <c r="AG32" s="130"/>
      <c r="AH32" s="130"/>
      <c r="AI32" s="130"/>
      <c r="AJ32" s="131"/>
      <c r="AK32" s="129" t="s">
        <v>145</v>
      </c>
      <c r="AL32" s="130"/>
      <c r="AM32" s="130"/>
      <c r="AN32" s="130"/>
      <c r="AO32" s="131"/>
      <c r="AP32" s="23">
        <v>1</v>
      </c>
      <c r="AQ32" s="19" t="s">
        <v>195</v>
      </c>
      <c r="AR32" s="23">
        <v>1</v>
      </c>
      <c r="AS32" s="11" t="s">
        <v>230</v>
      </c>
      <c r="AT32" s="31">
        <v>0</v>
      </c>
      <c r="AU32" s="18" t="s">
        <v>254</v>
      </c>
      <c r="AV32" s="8">
        <v>0</v>
      </c>
      <c r="AW32" s="7"/>
    </row>
    <row r="33" spans="1:49" ht="77.25" customHeight="1" x14ac:dyDescent="0.25">
      <c r="A33" s="129"/>
      <c r="B33" s="130"/>
      <c r="C33" s="130"/>
      <c r="D33" s="130"/>
      <c r="E33" s="131"/>
      <c r="F33" s="10">
        <v>26</v>
      </c>
      <c r="G33" s="129" t="s">
        <v>148</v>
      </c>
      <c r="H33" s="130"/>
      <c r="I33" s="130"/>
      <c r="J33" s="130"/>
      <c r="K33" s="130"/>
      <c r="L33" s="131"/>
      <c r="M33" s="132">
        <v>43497</v>
      </c>
      <c r="N33" s="133"/>
      <c r="O33" s="134"/>
      <c r="P33" s="132">
        <v>43830</v>
      </c>
      <c r="Q33" s="133"/>
      <c r="R33" s="134"/>
      <c r="S33" s="135">
        <v>77</v>
      </c>
      <c r="T33" s="136"/>
      <c r="U33" s="3"/>
      <c r="V33" s="129" t="s">
        <v>149</v>
      </c>
      <c r="W33" s="130"/>
      <c r="X33" s="131"/>
      <c r="Y33" s="129" t="s">
        <v>45</v>
      </c>
      <c r="Z33" s="130"/>
      <c r="AA33" s="130"/>
      <c r="AB33" s="130"/>
      <c r="AC33" s="131"/>
      <c r="AD33" s="129" t="s">
        <v>46</v>
      </c>
      <c r="AE33" s="130"/>
      <c r="AF33" s="130"/>
      <c r="AG33" s="130"/>
      <c r="AH33" s="130"/>
      <c r="AI33" s="130"/>
      <c r="AJ33" s="131"/>
      <c r="AK33" s="129" t="s">
        <v>36</v>
      </c>
      <c r="AL33" s="130"/>
      <c r="AM33" s="130"/>
      <c r="AN33" s="130"/>
      <c r="AO33" s="131"/>
      <c r="AP33" s="23">
        <v>7</v>
      </c>
      <c r="AQ33" s="19" t="s">
        <v>196</v>
      </c>
      <c r="AR33" s="23">
        <v>0</v>
      </c>
      <c r="AS33" s="11" t="s">
        <v>235</v>
      </c>
      <c r="AT33" s="31">
        <v>8</v>
      </c>
      <c r="AU33" s="18" t="s">
        <v>240</v>
      </c>
      <c r="AV33" s="8">
        <v>0</v>
      </c>
      <c r="AW33" s="7"/>
    </row>
    <row r="34" spans="1:49" ht="142.5" hidden="1" customHeight="1" x14ac:dyDescent="0.25">
      <c r="A34" s="129"/>
      <c r="B34" s="130"/>
      <c r="C34" s="130"/>
      <c r="D34" s="130"/>
      <c r="E34" s="131"/>
      <c r="F34" s="10">
        <v>27</v>
      </c>
      <c r="G34" s="129" t="s">
        <v>50</v>
      </c>
      <c r="H34" s="130"/>
      <c r="I34" s="130"/>
      <c r="J34" s="130"/>
      <c r="K34" s="130"/>
      <c r="L34" s="131"/>
      <c r="M34" s="132">
        <v>43497</v>
      </c>
      <c r="N34" s="133"/>
      <c r="O34" s="134"/>
      <c r="P34" s="132">
        <v>43830</v>
      </c>
      <c r="Q34" s="133"/>
      <c r="R34" s="134"/>
      <c r="S34" s="135">
        <v>2</v>
      </c>
      <c r="T34" s="136"/>
      <c r="U34" s="3"/>
      <c r="V34" s="129" t="s">
        <v>51</v>
      </c>
      <c r="W34" s="130"/>
      <c r="X34" s="131"/>
      <c r="Y34" s="129" t="s">
        <v>72</v>
      </c>
      <c r="Z34" s="130"/>
      <c r="AA34" s="130"/>
      <c r="AB34" s="130"/>
      <c r="AC34" s="131"/>
      <c r="AD34" s="129" t="s">
        <v>52</v>
      </c>
      <c r="AE34" s="130"/>
      <c r="AF34" s="130"/>
      <c r="AG34" s="130"/>
      <c r="AH34" s="130"/>
      <c r="AI34" s="130"/>
      <c r="AJ34" s="131"/>
      <c r="AK34" s="129" t="s">
        <v>49</v>
      </c>
      <c r="AL34" s="130"/>
      <c r="AM34" s="130"/>
      <c r="AN34" s="130"/>
      <c r="AO34" s="131"/>
      <c r="AP34" s="23">
        <v>1</v>
      </c>
      <c r="AQ34" s="19" t="s">
        <v>197</v>
      </c>
      <c r="AR34" s="23">
        <v>0</v>
      </c>
      <c r="AS34" s="11" t="s">
        <v>206</v>
      </c>
      <c r="AT34" s="31">
        <v>1</v>
      </c>
      <c r="AU34" s="18" t="s">
        <v>255</v>
      </c>
      <c r="AV34" s="8">
        <v>0</v>
      </c>
      <c r="AW34" s="7"/>
    </row>
    <row r="35" spans="1:49" ht="116.25" hidden="1" customHeight="1" x14ac:dyDescent="0.25">
      <c r="A35" s="129"/>
      <c r="B35" s="130"/>
      <c r="C35" s="130"/>
      <c r="D35" s="130"/>
      <c r="E35" s="131"/>
      <c r="F35" s="10">
        <v>28</v>
      </c>
      <c r="G35" s="129" t="s">
        <v>73</v>
      </c>
      <c r="H35" s="130"/>
      <c r="I35" s="130"/>
      <c r="J35" s="130"/>
      <c r="K35" s="130"/>
      <c r="L35" s="131"/>
      <c r="M35" s="132">
        <v>43497</v>
      </c>
      <c r="N35" s="133"/>
      <c r="O35" s="134"/>
      <c r="P35" s="132">
        <v>43585</v>
      </c>
      <c r="Q35" s="133"/>
      <c r="R35" s="134"/>
      <c r="S35" s="135">
        <v>1</v>
      </c>
      <c r="T35" s="136"/>
      <c r="U35" s="3"/>
      <c r="V35" s="129" t="s">
        <v>67</v>
      </c>
      <c r="W35" s="130"/>
      <c r="X35" s="131"/>
      <c r="Y35" s="129" t="s">
        <v>53</v>
      </c>
      <c r="Z35" s="130"/>
      <c r="AA35" s="130"/>
      <c r="AB35" s="130"/>
      <c r="AC35" s="131"/>
      <c r="AD35" s="129" t="s">
        <v>54</v>
      </c>
      <c r="AE35" s="130"/>
      <c r="AF35" s="130"/>
      <c r="AG35" s="130"/>
      <c r="AH35" s="130"/>
      <c r="AI35" s="130"/>
      <c r="AJ35" s="131"/>
      <c r="AK35" s="129" t="s">
        <v>150</v>
      </c>
      <c r="AL35" s="130"/>
      <c r="AM35" s="130"/>
      <c r="AN35" s="130"/>
      <c r="AO35" s="131"/>
      <c r="AP35" s="23">
        <v>1</v>
      </c>
      <c r="AQ35" s="19" t="s">
        <v>198</v>
      </c>
      <c r="AR35" s="23"/>
      <c r="AS35" s="11" t="s">
        <v>256</v>
      </c>
      <c r="AT35" s="31">
        <v>1</v>
      </c>
      <c r="AU35" s="18" t="s">
        <v>261</v>
      </c>
      <c r="AV35" s="8">
        <v>0</v>
      </c>
      <c r="AW35" s="7"/>
    </row>
    <row r="36" spans="1:49" ht="78" customHeight="1" x14ac:dyDescent="0.25">
      <c r="A36" s="129"/>
      <c r="B36" s="130"/>
      <c r="C36" s="130"/>
      <c r="D36" s="130"/>
      <c r="E36" s="131"/>
      <c r="F36" s="10">
        <v>29</v>
      </c>
      <c r="G36" s="129" t="s">
        <v>231</v>
      </c>
      <c r="H36" s="130"/>
      <c r="I36" s="130"/>
      <c r="J36" s="130"/>
      <c r="K36" s="130"/>
      <c r="L36" s="131"/>
      <c r="M36" s="132">
        <v>43497</v>
      </c>
      <c r="N36" s="133"/>
      <c r="O36" s="134"/>
      <c r="P36" s="132">
        <v>43830</v>
      </c>
      <c r="Q36" s="133"/>
      <c r="R36" s="134"/>
      <c r="S36" s="135">
        <v>11</v>
      </c>
      <c r="T36" s="136"/>
      <c r="U36" s="3"/>
      <c r="V36" s="129" t="s">
        <v>39</v>
      </c>
      <c r="W36" s="130"/>
      <c r="X36" s="131"/>
      <c r="Y36" s="129" t="s">
        <v>55</v>
      </c>
      <c r="Z36" s="130"/>
      <c r="AA36" s="130"/>
      <c r="AB36" s="130"/>
      <c r="AC36" s="131"/>
      <c r="AD36" s="129" t="s">
        <v>56</v>
      </c>
      <c r="AE36" s="130"/>
      <c r="AF36" s="130"/>
      <c r="AG36" s="130"/>
      <c r="AH36" s="130"/>
      <c r="AI36" s="130"/>
      <c r="AJ36" s="131"/>
      <c r="AK36" s="129" t="s">
        <v>36</v>
      </c>
      <c r="AL36" s="130"/>
      <c r="AM36" s="130"/>
      <c r="AN36" s="130"/>
      <c r="AO36" s="131"/>
      <c r="AP36" s="23">
        <v>3</v>
      </c>
      <c r="AQ36" s="19" t="s">
        <v>185</v>
      </c>
      <c r="AR36" s="23">
        <v>3</v>
      </c>
      <c r="AS36" s="7" t="s">
        <v>236</v>
      </c>
      <c r="AT36" s="31">
        <v>3</v>
      </c>
      <c r="AU36" s="18" t="s">
        <v>236</v>
      </c>
      <c r="AV36" s="8">
        <v>0</v>
      </c>
      <c r="AW36" s="7"/>
    </row>
    <row r="37" spans="1:49" ht="78" hidden="1" customHeight="1" x14ac:dyDescent="0.25">
      <c r="A37" s="129"/>
      <c r="B37" s="130"/>
      <c r="C37" s="130"/>
      <c r="D37" s="130"/>
      <c r="E37" s="131"/>
      <c r="F37" s="10">
        <v>30</v>
      </c>
      <c r="G37" s="129" t="s">
        <v>58</v>
      </c>
      <c r="H37" s="130"/>
      <c r="I37" s="130"/>
      <c r="J37" s="130"/>
      <c r="K37" s="130"/>
      <c r="L37" s="131"/>
      <c r="M37" s="132">
        <v>43497</v>
      </c>
      <c r="N37" s="133"/>
      <c r="O37" s="134"/>
      <c r="P37" s="132">
        <v>43830</v>
      </c>
      <c r="Q37" s="133"/>
      <c r="R37" s="134"/>
      <c r="S37" s="135">
        <v>11</v>
      </c>
      <c r="T37" s="136"/>
      <c r="U37" s="3"/>
      <c r="V37" s="129" t="s">
        <v>59</v>
      </c>
      <c r="W37" s="130"/>
      <c r="X37" s="131"/>
      <c r="Y37" s="129" t="s">
        <v>60</v>
      </c>
      <c r="Z37" s="130"/>
      <c r="AA37" s="130"/>
      <c r="AB37" s="130"/>
      <c r="AC37" s="131"/>
      <c r="AD37" s="129" t="s">
        <v>61</v>
      </c>
      <c r="AE37" s="130"/>
      <c r="AF37" s="130"/>
      <c r="AG37" s="130"/>
      <c r="AH37" s="130"/>
      <c r="AI37" s="130"/>
      <c r="AJ37" s="131"/>
      <c r="AK37" s="129" t="s">
        <v>57</v>
      </c>
      <c r="AL37" s="130"/>
      <c r="AM37" s="130"/>
      <c r="AN37" s="130"/>
      <c r="AO37" s="131"/>
      <c r="AP37" s="23">
        <v>3</v>
      </c>
      <c r="AQ37" s="19" t="s">
        <v>199</v>
      </c>
      <c r="AR37" s="23">
        <v>3</v>
      </c>
      <c r="AS37" s="11" t="s">
        <v>199</v>
      </c>
      <c r="AT37" s="15">
        <v>3</v>
      </c>
      <c r="AU37" s="18" t="s">
        <v>199</v>
      </c>
      <c r="AV37" s="8">
        <v>0</v>
      </c>
      <c r="AW37" s="7"/>
    </row>
    <row r="38" spans="1:49" ht="116.25" hidden="1" customHeight="1" x14ac:dyDescent="0.25">
      <c r="A38" s="129"/>
      <c r="B38" s="130"/>
      <c r="C38" s="130"/>
      <c r="D38" s="130"/>
      <c r="E38" s="131"/>
      <c r="F38" s="10">
        <v>31</v>
      </c>
      <c r="G38" s="129" t="s">
        <v>62</v>
      </c>
      <c r="H38" s="130"/>
      <c r="I38" s="130"/>
      <c r="J38" s="130"/>
      <c r="K38" s="130"/>
      <c r="L38" s="131"/>
      <c r="M38" s="132">
        <v>43497</v>
      </c>
      <c r="N38" s="133"/>
      <c r="O38" s="134"/>
      <c r="P38" s="132">
        <v>43830</v>
      </c>
      <c r="Q38" s="133"/>
      <c r="R38" s="134"/>
      <c r="S38" s="135">
        <v>11</v>
      </c>
      <c r="T38" s="136"/>
      <c r="U38" s="3"/>
      <c r="V38" s="129" t="s">
        <v>39</v>
      </c>
      <c r="W38" s="130"/>
      <c r="X38" s="131"/>
      <c r="Y38" s="129" t="s">
        <v>53</v>
      </c>
      <c r="Z38" s="130"/>
      <c r="AA38" s="130"/>
      <c r="AB38" s="130"/>
      <c r="AC38" s="131"/>
      <c r="AD38" s="129" t="s">
        <v>63</v>
      </c>
      <c r="AE38" s="130"/>
      <c r="AF38" s="130"/>
      <c r="AG38" s="130"/>
      <c r="AH38" s="130"/>
      <c r="AI38" s="130"/>
      <c r="AJ38" s="131"/>
      <c r="AK38" s="129" t="s">
        <v>57</v>
      </c>
      <c r="AL38" s="130"/>
      <c r="AM38" s="130"/>
      <c r="AN38" s="130"/>
      <c r="AO38" s="131"/>
      <c r="AP38" s="23">
        <v>3</v>
      </c>
      <c r="AQ38" s="19" t="s">
        <v>200</v>
      </c>
      <c r="AR38" s="23">
        <v>3</v>
      </c>
      <c r="AS38" s="11" t="s">
        <v>200</v>
      </c>
      <c r="AT38" s="15">
        <v>3</v>
      </c>
      <c r="AU38" s="18" t="s">
        <v>200</v>
      </c>
      <c r="AV38" s="8">
        <v>0</v>
      </c>
      <c r="AW38" s="7"/>
    </row>
    <row r="39" spans="1:49" ht="162" hidden="1" customHeight="1" x14ac:dyDescent="0.25">
      <c r="A39" s="129"/>
      <c r="B39" s="130"/>
      <c r="C39" s="130"/>
      <c r="D39" s="130"/>
      <c r="E39" s="131"/>
      <c r="F39" s="10">
        <v>32</v>
      </c>
      <c r="G39" s="129" t="s">
        <v>64</v>
      </c>
      <c r="H39" s="130"/>
      <c r="I39" s="130"/>
      <c r="J39" s="130"/>
      <c r="K39" s="130"/>
      <c r="L39" s="131"/>
      <c r="M39" s="132">
        <v>43497</v>
      </c>
      <c r="N39" s="133"/>
      <c r="O39" s="134"/>
      <c r="P39" s="132">
        <v>43830</v>
      </c>
      <c r="Q39" s="133"/>
      <c r="R39" s="134"/>
      <c r="S39" s="135">
        <v>11</v>
      </c>
      <c r="T39" s="136"/>
      <c r="U39" s="3"/>
      <c r="V39" s="129" t="s">
        <v>65</v>
      </c>
      <c r="W39" s="130"/>
      <c r="X39" s="131"/>
      <c r="Y39" s="129" t="s">
        <v>66</v>
      </c>
      <c r="Z39" s="130"/>
      <c r="AA39" s="130"/>
      <c r="AB39" s="130"/>
      <c r="AC39" s="131"/>
      <c r="AD39" s="129" t="s">
        <v>74</v>
      </c>
      <c r="AE39" s="130"/>
      <c r="AF39" s="130"/>
      <c r="AG39" s="130"/>
      <c r="AH39" s="130"/>
      <c r="AI39" s="130"/>
      <c r="AJ39" s="131"/>
      <c r="AK39" s="129" t="s">
        <v>75</v>
      </c>
      <c r="AL39" s="130"/>
      <c r="AM39" s="130"/>
      <c r="AN39" s="130"/>
      <c r="AO39" s="131"/>
      <c r="AP39" s="23">
        <v>3</v>
      </c>
      <c r="AQ39" s="19" t="s">
        <v>183</v>
      </c>
      <c r="AR39" s="23">
        <v>3</v>
      </c>
      <c r="AS39" s="11" t="s">
        <v>212</v>
      </c>
      <c r="AT39" s="31">
        <v>3</v>
      </c>
      <c r="AU39" s="18" t="s">
        <v>257</v>
      </c>
      <c r="AV39" s="8">
        <v>0</v>
      </c>
      <c r="AW39" s="7"/>
    </row>
    <row r="40" spans="1:49" ht="90" hidden="1" customHeight="1" x14ac:dyDescent="0.25">
      <c r="A40" s="129"/>
      <c r="B40" s="130"/>
      <c r="C40" s="130"/>
      <c r="D40" s="130"/>
      <c r="E40" s="131"/>
      <c r="F40" s="10">
        <v>33</v>
      </c>
      <c r="G40" s="129" t="s">
        <v>76</v>
      </c>
      <c r="H40" s="130"/>
      <c r="I40" s="130"/>
      <c r="J40" s="130"/>
      <c r="K40" s="130"/>
      <c r="L40" s="131"/>
      <c r="M40" s="132">
        <v>43497</v>
      </c>
      <c r="N40" s="133"/>
      <c r="O40" s="134"/>
      <c r="P40" s="132">
        <v>43830</v>
      </c>
      <c r="Q40" s="133"/>
      <c r="R40" s="134"/>
      <c r="S40" s="135">
        <v>4</v>
      </c>
      <c r="T40" s="136"/>
      <c r="U40" s="3"/>
      <c r="V40" s="129" t="s">
        <v>39</v>
      </c>
      <c r="W40" s="130"/>
      <c r="X40" s="131"/>
      <c r="Y40" s="129" t="s">
        <v>53</v>
      </c>
      <c r="Z40" s="130"/>
      <c r="AA40" s="130"/>
      <c r="AB40" s="130"/>
      <c r="AC40" s="131"/>
      <c r="AD40" s="129" t="s">
        <v>63</v>
      </c>
      <c r="AE40" s="130"/>
      <c r="AF40" s="130"/>
      <c r="AG40" s="130"/>
      <c r="AH40" s="130"/>
      <c r="AI40" s="130"/>
      <c r="AJ40" s="131"/>
      <c r="AK40" s="129" t="s">
        <v>75</v>
      </c>
      <c r="AL40" s="130"/>
      <c r="AM40" s="130"/>
      <c r="AN40" s="130"/>
      <c r="AO40" s="131"/>
      <c r="AP40" s="23">
        <v>1</v>
      </c>
      <c r="AQ40" s="19" t="s">
        <v>184</v>
      </c>
      <c r="AR40" s="23">
        <v>1</v>
      </c>
      <c r="AS40" s="11" t="s">
        <v>213</v>
      </c>
      <c r="AT40" s="31">
        <v>1</v>
      </c>
      <c r="AU40" s="18" t="s">
        <v>258</v>
      </c>
      <c r="AV40" s="8">
        <v>0</v>
      </c>
      <c r="AW40" s="7"/>
    </row>
    <row r="41" spans="1:49" ht="122.25" hidden="1" customHeight="1" x14ac:dyDescent="0.25">
      <c r="A41" s="129"/>
      <c r="B41" s="130"/>
      <c r="C41" s="130"/>
      <c r="D41" s="130"/>
      <c r="E41" s="131"/>
      <c r="F41" s="10">
        <v>34</v>
      </c>
      <c r="G41" s="129" t="s">
        <v>77</v>
      </c>
      <c r="H41" s="130"/>
      <c r="I41" s="130"/>
      <c r="J41" s="130"/>
      <c r="K41" s="130"/>
      <c r="L41" s="131"/>
      <c r="M41" s="132">
        <v>43132</v>
      </c>
      <c r="N41" s="133"/>
      <c r="O41" s="134"/>
      <c r="P41" s="132">
        <v>43465</v>
      </c>
      <c r="Q41" s="133"/>
      <c r="R41" s="134"/>
      <c r="S41" s="135">
        <v>4</v>
      </c>
      <c r="T41" s="136"/>
      <c r="U41" s="3"/>
      <c r="V41" s="129" t="s">
        <v>39</v>
      </c>
      <c r="W41" s="130"/>
      <c r="X41" s="131"/>
      <c r="Y41" s="129" t="s">
        <v>53</v>
      </c>
      <c r="Z41" s="130"/>
      <c r="AA41" s="130"/>
      <c r="AB41" s="130"/>
      <c r="AC41" s="131"/>
      <c r="AD41" s="129" t="s">
        <v>63</v>
      </c>
      <c r="AE41" s="130"/>
      <c r="AF41" s="130"/>
      <c r="AG41" s="130"/>
      <c r="AH41" s="130"/>
      <c r="AI41" s="130"/>
      <c r="AJ41" s="131"/>
      <c r="AK41" s="129" t="s">
        <v>49</v>
      </c>
      <c r="AL41" s="130"/>
      <c r="AM41" s="130"/>
      <c r="AN41" s="130"/>
      <c r="AO41" s="131"/>
      <c r="AP41" s="23">
        <v>1</v>
      </c>
      <c r="AQ41" s="19" t="s">
        <v>182</v>
      </c>
      <c r="AR41" s="23">
        <v>1</v>
      </c>
      <c r="AS41" s="11" t="s">
        <v>232</v>
      </c>
      <c r="AT41" s="31">
        <v>1</v>
      </c>
      <c r="AU41" s="18" t="s">
        <v>259</v>
      </c>
      <c r="AV41" s="8">
        <v>0</v>
      </c>
      <c r="AW41" s="7"/>
    </row>
    <row r="42" spans="1:49" ht="78" hidden="1" customHeight="1" x14ac:dyDescent="0.25">
      <c r="A42" s="129"/>
      <c r="B42" s="130"/>
      <c r="C42" s="130"/>
      <c r="D42" s="130"/>
      <c r="E42" s="131"/>
      <c r="F42" s="10">
        <v>35</v>
      </c>
      <c r="G42" s="129" t="s">
        <v>151</v>
      </c>
      <c r="H42" s="130"/>
      <c r="I42" s="130"/>
      <c r="J42" s="130"/>
      <c r="K42" s="130"/>
      <c r="L42" s="131"/>
      <c r="M42" s="132">
        <v>43497</v>
      </c>
      <c r="N42" s="133"/>
      <c r="O42" s="134"/>
      <c r="P42" s="132">
        <v>43830</v>
      </c>
      <c r="Q42" s="133"/>
      <c r="R42" s="134"/>
      <c r="S42" s="135">
        <v>11</v>
      </c>
      <c r="T42" s="136"/>
      <c r="U42" s="3"/>
      <c r="V42" s="129" t="s">
        <v>39</v>
      </c>
      <c r="W42" s="130"/>
      <c r="X42" s="131"/>
      <c r="Y42" s="129" t="s">
        <v>53</v>
      </c>
      <c r="Z42" s="130"/>
      <c r="AA42" s="130"/>
      <c r="AB42" s="130"/>
      <c r="AC42" s="131"/>
      <c r="AD42" s="129" t="s">
        <v>63</v>
      </c>
      <c r="AE42" s="130"/>
      <c r="AF42" s="130"/>
      <c r="AG42" s="130"/>
      <c r="AH42" s="130"/>
      <c r="AI42" s="130"/>
      <c r="AJ42" s="131"/>
      <c r="AK42" s="129" t="s">
        <v>69</v>
      </c>
      <c r="AL42" s="130"/>
      <c r="AM42" s="130"/>
      <c r="AN42" s="130"/>
      <c r="AO42" s="131"/>
      <c r="AP42" s="23">
        <v>3</v>
      </c>
      <c r="AQ42" s="19" t="s">
        <v>201</v>
      </c>
      <c r="AR42" s="23">
        <v>3</v>
      </c>
      <c r="AS42" s="11" t="s">
        <v>201</v>
      </c>
      <c r="AT42" s="31">
        <v>3</v>
      </c>
      <c r="AU42" s="18" t="s">
        <v>260</v>
      </c>
      <c r="AV42" s="8">
        <v>0</v>
      </c>
      <c r="AW42" s="7"/>
    </row>
    <row r="43" spans="1:49" ht="78" hidden="1" customHeight="1" x14ac:dyDescent="0.25">
      <c r="A43" s="129" t="s">
        <v>84</v>
      </c>
      <c r="B43" s="130"/>
      <c r="C43" s="130"/>
      <c r="D43" s="130"/>
      <c r="E43" s="131"/>
      <c r="F43" s="10">
        <v>36</v>
      </c>
      <c r="G43" s="129" t="s">
        <v>78</v>
      </c>
      <c r="H43" s="130"/>
      <c r="I43" s="130"/>
      <c r="J43" s="130"/>
      <c r="K43" s="130"/>
      <c r="L43" s="131"/>
      <c r="M43" s="132">
        <v>43497</v>
      </c>
      <c r="N43" s="133"/>
      <c r="O43" s="134"/>
      <c r="P43" s="132">
        <v>43830</v>
      </c>
      <c r="Q43" s="133"/>
      <c r="R43" s="134"/>
      <c r="S43" s="135">
        <v>11</v>
      </c>
      <c r="T43" s="136"/>
      <c r="U43" s="3"/>
      <c r="V43" s="129" t="s">
        <v>39</v>
      </c>
      <c r="W43" s="130"/>
      <c r="X43" s="131"/>
      <c r="Y43" s="129" t="s">
        <v>53</v>
      </c>
      <c r="Z43" s="130"/>
      <c r="AA43" s="130"/>
      <c r="AB43" s="130"/>
      <c r="AC43" s="131"/>
      <c r="AD43" s="129" t="s">
        <v>67</v>
      </c>
      <c r="AE43" s="130"/>
      <c r="AF43" s="130"/>
      <c r="AG43" s="130"/>
      <c r="AH43" s="130"/>
      <c r="AI43" s="130"/>
      <c r="AJ43" s="131"/>
      <c r="AK43" s="129" t="s">
        <v>69</v>
      </c>
      <c r="AL43" s="130"/>
      <c r="AM43" s="130"/>
      <c r="AN43" s="130"/>
      <c r="AO43" s="131"/>
      <c r="AP43" s="23">
        <v>3</v>
      </c>
      <c r="AQ43" s="19" t="s">
        <v>202</v>
      </c>
      <c r="AR43" s="23">
        <v>3</v>
      </c>
      <c r="AS43" s="11" t="s">
        <v>202</v>
      </c>
      <c r="AT43" s="31">
        <v>3</v>
      </c>
      <c r="AU43" s="18" t="s">
        <v>202</v>
      </c>
      <c r="AV43" s="8">
        <v>0</v>
      </c>
      <c r="AW43" s="7"/>
    </row>
    <row r="44" spans="1:49" ht="78" hidden="1" customHeight="1" x14ac:dyDescent="0.25">
      <c r="A44" s="129" t="s">
        <v>84</v>
      </c>
      <c r="B44" s="130"/>
      <c r="C44" s="130"/>
      <c r="D44" s="130"/>
      <c r="E44" s="131"/>
      <c r="F44" s="10">
        <v>37</v>
      </c>
      <c r="G44" s="129" t="s">
        <v>68</v>
      </c>
      <c r="H44" s="130"/>
      <c r="I44" s="130"/>
      <c r="J44" s="130"/>
      <c r="K44" s="130"/>
      <c r="L44" s="131"/>
      <c r="M44" s="132">
        <v>43497</v>
      </c>
      <c r="N44" s="133"/>
      <c r="O44" s="134"/>
      <c r="P44" s="132">
        <v>43830</v>
      </c>
      <c r="Q44" s="133"/>
      <c r="R44" s="134"/>
      <c r="S44" s="135">
        <v>11</v>
      </c>
      <c r="T44" s="136"/>
      <c r="U44" s="3"/>
      <c r="V44" s="129" t="s">
        <v>39</v>
      </c>
      <c r="W44" s="130"/>
      <c r="X44" s="131"/>
      <c r="Y44" s="129" t="s">
        <v>53</v>
      </c>
      <c r="Z44" s="130"/>
      <c r="AA44" s="130"/>
      <c r="AB44" s="130"/>
      <c r="AC44" s="131"/>
      <c r="AD44" s="129" t="s">
        <v>67</v>
      </c>
      <c r="AE44" s="130"/>
      <c r="AF44" s="130"/>
      <c r="AG44" s="130"/>
      <c r="AH44" s="130"/>
      <c r="AI44" s="130"/>
      <c r="AJ44" s="131"/>
      <c r="AK44" s="129" t="s">
        <v>69</v>
      </c>
      <c r="AL44" s="130"/>
      <c r="AM44" s="130"/>
      <c r="AN44" s="130"/>
      <c r="AO44" s="131"/>
      <c r="AP44" s="23">
        <v>3</v>
      </c>
      <c r="AQ44" s="19" t="s">
        <v>203</v>
      </c>
      <c r="AR44" s="23">
        <v>3</v>
      </c>
      <c r="AS44" s="11" t="s">
        <v>203</v>
      </c>
      <c r="AT44" s="31">
        <v>3</v>
      </c>
      <c r="AU44" s="18" t="s">
        <v>201</v>
      </c>
      <c r="AV44" s="8">
        <v>0</v>
      </c>
      <c r="AW44" s="7"/>
    </row>
    <row r="45" spans="1:49" ht="78" hidden="1" customHeight="1" x14ac:dyDescent="0.25">
      <c r="A45" s="129"/>
      <c r="B45" s="130"/>
      <c r="C45" s="130"/>
      <c r="D45" s="130"/>
      <c r="E45" s="131"/>
      <c r="F45" s="10">
        <v>38</v>
      </c>
      <c r="G45" s="129" t="s">
        <v>70</v>
      </c>
      <c r="H45" s="130"/>
      <c r="I45" s="130"/>
      <c r="J45" s="130"/>
      <c r="K45" s="130"/>
      <c r="L45" s="131"/>
      <c r="M45" s="132">
        <v>43497</v>
      </c>
      <c r="N45" s="133"/>
      <c r="O45" s="134"/>
      <c r="P45" s="132">
        <v>43830</v>
      </c>
      <c r="Q45" s="133"/>
      <c r="R45" s="134"/>
      <c r="S45" s="135">
        <v>4</v>
      </c>
      <c r="T45" s="136"/>
      <c r="U45" s="3"/>
      <c r="V45" s="129" t="s">
        <v>39</v>
      </c>
      <c r="W45" s="130"/>
      <c r="X45" s="131"/>
      <c r="Y45" s="129" t="s">
        <v>53</v>
      </c>
      <c r="Z45" s="130"/>
      <c r="AA45" s="130"/>
      <c r="AB45" s="130"/>
      <c r="AC45" s="131"/>
      <c r="AD45" s="129" t="s">
        <v>63</v>
      </c>
      <c r="AE45" s="130"/>
      <c r="AF45" s="130"/>
      <c r="AG45" s="130"/>
      <c r="AH45" s="130"/>
      <c r="AI45" s="130"/>
      <c r="AJ45" s="131"/>
      <c r="AK45" s="129" t="s">
        <v>69</v>
      </c>
      <c r="AL45" s="130"/>
      <c r="AM45" s="130"/>
      <c r="AN45" s="130"/>
      <c r="AO45" s="131"/>
      <c r="AP45" s="23">
        <v>1</v>
      </c>
      <c r="AQ45" s="19" t="s">
        <v>204</v>
      </c>
      <c r="AR45" s="23">
        <v>1</v>
      </c>
      <c r="AS45" s="11" t="s">
        <v>204</v>
      </c>
      <c r="AT45" s="31">
        <v>1</v>
      </c>
      <c r="AU45" s="18" t="s">
        <v>241</v>
      </c>
      <c r="AV45" s="8">
        <v>0</v>
      </c>
      <c r="AW45" s="7"/>
    </row>
    <row r="46" spans="1:49" ht="137.25" hidden="1" customHeight="1" x14ac:dyDescent="0.25">
      <c r="A46" s="129"/>
      <c r="B46" s="130"/>
      <c r="C46" s="130"/>
      <c r="D46" s="130"/>
      <c r="E46" s="131"/>
      <c r="F46" s="10">
        <v>39</v>
      </c>
      <c r="G46" s="129" t="s">
        <v>79</v>
      </c>
      <c r="H46" s="130"/>
      <c r="I46" s="130"/>
      <c r="J46" s="130"/>
      <c r="K46" s="130"/>
      <c r="L46" s="131"/>
      <c r="M46" s="132">
        <v>43497</v>
      </c>
      <c r="N46" s="133"/>
      <c r="O46" s="134"/>
      <c r="P46" s="132">
        <v>43830</v>
      </c>
      <c r="Q46" s="133"/>
      <c r="R46" s="134"/>
      <c r="S46" s="135">
        <v>11</v>
      </c>
      <c r="T46" s="136"/>
      <c r="U46" s="3"/>
      <c r="V46" s="129" t="s">
        <v>39</v>
      </c>
      <c r="W46" s="130"/>
      <c r="X46" s="131"/>
      <c r="Y46" s="129" t="s">
        <v>53</v>
      </c>
      <c r="Z46" s="130"/>
      <c r="AA46" s="130"/>
      <c r="AB46" s="130"/>
      <c r="AC46" s="131"/>
      <c r="AD46" s="129" t="s">
        <v>63</v>
      </c>
      <c r="AE46" s="130"/>
      <c r="AF46" s="130"/>
      <c r="AG46" s="130"/>
      <c r="AH46" s="130"/>
      <c r="AI46" s="130"/>
      <c r="AJ46" s="131"/>
      <c r="AK46" s="129" t="s">
        <v>30</v>
      </c>
      <c r="AL46" s="130"/>
      <c r="AM46" s="130"/>
      <c r="AN46" s="130"/>
      <c r="AO46" s="131"/>
      <c r="AP46" s="23">
        <v>3</v>
      </c>
      <c r="AQ46" s="19" t="s">
        <v>173</v>
      </c>
      <c r="AR46" s="23">
        <v>3</v>
      </c>
      <c r="AS46" s="11" t="s">
        <v>173</v>
      </c>
      <c r="AT46" s="31">
        <v>3</v>
      </c>
      <c r="AU46" s="20" t="s">
        <v>173</v>
      </c>
      <c r="AV46" s="8">
        <v>0</v>
      </c>
      <c r="AW46" s="7"/>
    </row>
    <row r="47" spans="1:49" ht="141" hidden="1" customHeight="1" x14ac:dyDescent="0.25">
      <c r="A47" s="129"/>
      <c r="B47" s="130"/>
      <c r="C47" s="130"/>
      <c r="D47" s="130"/>
      <c r="E47" s="131"/>
      <c r="F47" s="10">
        <v>40</v>
      </c>
      <c r="G47" s="129" t="s">
        <v>80</v>
      </c>
      <c r="H47" s="130"/>
      <c r="I47" s="130"/>
      <c r="J47" s="130"/>
      <c r="K47" s="130"/>
      <c r="L47" s="131"/>
      <c r="M47" s="132">
        <v>43497</v>
      </c>
      <c r="N47" s="133"/>
      <c r="O47" s="134"/>
      <c r="P47" s="132">
        <v>43830</v>
      </c>
      <c r="Q47" s="133"/>
      <c r="R47" s="134"/>
      <c r="S47" s="135">
        <v>11</v>
      </c>
      <c r="T47" s="136"/>
      <c r="U47" s="3"/>
      <c r="V47" s="129" t="s">
        <v>39</v>
      </c>
      <c r="W47" s="130"/>
      <c r="X47" s="131"/>
      <c r="Y47" s="129" t="s">
        <v>53</v>
      </c>
      <c r="Z47" s="130"/>
      <c r="AA47" s="130"/>
      <c r="AB47" s="130"/>
      <c r="AC47" s="131"/>
      <c r="AD47" s="129" t="s">
        <v>63</v>
      </c>
      <c r="AE47" s="130"/>
      <c r="AF47" s="130"/>
      <c r="AG47" s="130"/>
      <c r="AH47" s="130"/>
      <c r="AI47" s="130"/>
      <c r="AJ47" s="131"/>
      <c r="AK47" s="129" t="s">
        <v>48</v>
      </c>
      <c r="AL47" s="130"/>
      <c r="AM47" s="130"/>
      <c r="AN47" s="130"/>
      <c r="AO47" s="131"/>
      <c r="AP47" s="23">
        <v>3</v>
      </c>
      <c r="AQ47" s="19" t="s">
        <v>168</v>
      </c>
      <c r="AR47" s="23">
        <v>3</v>
      </c>
      <c r="AS47" s="11" t="s">
        <v>217</v>
      </c>
      <c r="AT47" s="31">
        <v>3</v>
      </c>
      <c r="AU47" s="18" t="s">
        <v>168</v>
      </c>
      <c r="AV47" s="8">
        <v>0</v>
      </c>
      <c r="AW47" s="7"/>
    </row>
    <row r="48" spans="1:49" ht="104.25" hidden="1" customHeight="1" x14ac:dyDescent="0.25">
      <c r="A48" s="129"/>
      <c r="B48" s="130"/>
      <c r="C48" s="130"/>
      <c r="D48" s="130"/>
      <c r="E48" s="131"/>
      <c r="F48" s="10">
        <v>41</v>
      </c>
      <c r="G48" s="129" t="s">
        <v>81</v>
      </c>
      <c r="H48" s="130"/>
      <c r="I48" s="130"/>
      <c r="J48" s="130"/>
      <c r="K48" s="130"/>
      <c r="L48" s="131"/>
      <c r="M48" s="132">
        <v>43497</v>
      </c>
      <c r="N48" s="133"/>
      <c r="O48" s="134"/>
      <c r="P48" s="132">
        <v>43830</v>
      </c>
      <c r="Q48" s="133"/>
      <c r="R48" s="134"/>
      <c r="S48" s="135">
        <v>11</v>
      </c>
      <c r="T48" s="136"/>
      <c r="U48" s="3"/>
      <c r="V48" s="129" t="s">
        <v>39</v>
      </c>
      <c r="W48" s="130"/>
      <c r="X48" s="131"/>
      <c r="Y48" s="129" t="s">
        <v>53</v>
      </c>
      <c r="Z48" s="130"/>
      <c r="AA48" s="130"/>
      <c r="AB48" s="130"/>
      <c r="AC48" s="131"/>
      <c r="AD48" s="129" t="s">
        <v>63</v>
      </c>
      <c r="AE48" s="130"/>
      <c r="AF48" s="130"/>
      <c r="AG48" s="130"/>
      <c r="AH48" s="130"/>
      <c r="AI48" s="130"/>
      <c r="AJ48" s="131"/>
      <c r="AK48" s="129" t="s">
        <v>25</v>
      </c>
      <c r="AL48" s="130"/>
      <c r="AM48" s="130"/>
      <c r="AN48" s="130"/>
      <c r="AO48" s="131"/>
      <c r="AP48" s="23">
        <v>3</v>
      </c>
      <c r="AQ48" s="19" t="s">
        <v>168</v>
      </c>
      <c r="AR48" s="23">
        <v>3</v>
      </c>
      <c r="AS48" s="11" t="s">
        <v>216</v>
      </c>
      <c r="AT48" s="31">
        <v>3</v>
      </c>
      <c r="AU48" s="18" t="s">
        <v>216</v>
      </c>
      <c r="AV48" s="8">
        <v>0</v>
      </c>
      <c r="AW48" s="7"/>
    </row>
    <row r="49" spans="1:49" ht="123" hidden="1" customHeight="1" x14ac:dyDescent="0.25">
      <c r="A49" s="129"/>
      <c r="B49" s="130"/>
      <c r="C49" s="130"/>
      <c r="D49" s="130"/>
      <c r="E49" s="131"/>
      <c r="F49" s="10">
        <v>42</v>
      </c>
      <c r="G49" s="129" t="s">
        <v>82</v>
      </c>
      <c r="H49" s="130"/>
      <c r="I49" s="130"/>
      <c r="J49" s="130"/>
      <c r="K49" s="130"/>
      <c r="L49" s="131"/>
      <c r="M49" s="132">
        <v>43497</v>
      </c>
      <c r="N49" s="133"/>
      <c r="O49" s="134"/>
      <c r="P49" s="132">
        <v>43830</v>
      </c>
      <c r="Q49" s="133"/>
      <c r="R49" s="134"/>
      <c r="S49" s="135">
        <v>11</v>
      </c>
      <c r="T49" s="136"/>
      <c r="U49" s="3"/>
      <c r="V49" s="129" t="s">
        <v>39</v>
      </c>
      <c r="W49" s="130"/>
      <c r="X49" s="131"/>
      <c r="Y49" s="129" t="s">
        <v>53</v>
      </c>
      <c r="Z49" s="130"/>
      <c r="AA49" s="130"/>
      <c r="AB49" s="130"/>
      <c r="AC49" s="131"/>
      <c r="AD49" s="129" t="s">
        <v>63</v>
      </c>
      <c r="AE49" s="130"/>
      <c r="AF49" s="130"/>
      <c r="AG49" s="130"/>
      <c r="AH49" s="130"/>
      <c r="AI49" s="130"/>
      <c r="AJ49" s="131"/>
      <c r="AK49" s="129" t="s">
        <v>32</v>
      </c>
      <c r="AL49" s="130"/>
      <c r="AM49" s="130"/>
      <c r="AN49" s="130"/>
      <c r="AO49" s="131"/>
      <c r="AP49" s="23">
        <v>3</v>
      </c>
      <c r="AQ49" s="19" t="s">
        <v>171</v>
      </c>
      <c r="AR49" s="23">
        <v>3</v>
      </c>
      <c r="AS49" s="11" t="s">
        <v>218</v>
      </c>
      <c r="AT49" s="31">
        <v>3</v>
      </c>
      <c r="AU49" s="18" t="s">
        <v>218</v>
      </c>
      <c r="AV49" s="8">
        <v>0</v>
      </c>
      <c r="AW49" s="7"/>
    </row>
    <row r="50" spans="1:49" ht="105" hidden="1" customHeight="1" x14ac:dyDescent="0.25">
      <c r="A50" s="129"/>
      <c r="B50" s="130"/>
      <c r="C50" s="130"/>
      <c r="D50" s="130"/>
      <c r="E50" s="131"/>
      <c r="F50" s="10">
        <v>43</v>
      </c>
      <c r="G50" s="129" t="s">
        <v>83</v>
      </c>
      <c r="H50" s="130"/>
      <c r="I50" s="130"/>
      <c r="J50" s="130"/>
      <c r="K50" s="130"/>
      <c r="L50" s="131"/>
      <c r="M50" s="132">
        <v>43497</v>
      </c>
      <c r="N50" s="133"/>
      <c r="O50" s="134"/>
      <c r="P50" s="132">
        <v>43830</v>
      </c>
      <c r="Q50" s="133"/>
      <c r="R50" s="134"/>
      <c r="S50" s="135">
        <v>11</v>
      </c>
      <c r="T50" s="136"/>
      <c r="U50" s="3"/>
      <c r="V50" s="129" t="s">
        <v>39</v>
      </c>
      <c r="W50" s="130"/>
      <c r="X50" s="131"/>
      <c r="Y50" s="129" t="s">
        <v>53</v>
      </c>
      <c r="Z50" s="130"/>
      <c r="AA50" s="130"/>
      <c r="AB50" s="130"/>
      <c r="AC50" s="131"/>
      <c r="AD50" s="129" t="s">
        <v>63</v>
      </c>
      <c r="AE50" s="130"/>
      <c r="AF50" s="130"/>
      <c r="AG50" s="130"/>
      <c r="AH50" s="130"/>
      <c r="AI50" s="130"/>
      <c r="AJ50" s="131"/>
      <c r="AK50" s="129" t="s">
        <v>47</v>
      </c>
      <c r="AL50" s="130"/>
      <c r="AM50" s="130"/>
      <c r="AN50" s="130"/>
      <c r="AO50" s="131"/>
      <c r="AP50" s="23">
        <v>3</v>
      </c>
      <c r="AQ50" s="19" t="s">
        <v>168</v>
      </c>
      <c r="AR50" s="23">
        <v>3</v>
      </c>
      <c r="AS50" s="11" t="s">
        <v>168</v>
      </c>
      <c r="AT50" s="31">
        <v>3</v>
      </c>
      <c r="AU50" s="18" t="s">
        <v>168</v>
      </c>
      <c r="AV50" s="8">
        <v>0</v>
      </c>
      <c r="AW50" s="7"/>
    </row>
    <row r="51" spans="1:49" ht="121.5" customHeight="1" x14ac:dyDescent="0.25">
      <c r="A51" s="129" t="s">
        <v>85</v>
      </c>
      <c r="B51" s="130"/>
      <c r="C51" s="130"/>
      <c r="D51" s="130"/>
      <c r="E51" s="131"/>
      <c r="F51" s="10">
        <v>44</v>
      </c>
      <c r="G51" s="129" t="s">
        <v>86</v>
      </c>
      <c r="H51" s="130"/>
      <c r="I51" s="130"/>
      <c r="J51" s="130"/>
      <c r="K51" s="130"/>
      <c r="L51" s="131"/>
      <c r="M51" s="132">
        <v>43497</v>
      </c>
      <c r="N51" s="133"/>
      <c r="O51" s="134"/>
      <c r="P51" s="132">
        <v>43677</v>
      </c>
      <c r="Q51" s="133"/>
      <c r="R51" s="134"/>
      <c r="S51" s="135">
        <v>1</v>
      </c>
      <c r="T51" s="136"/>
      <c r="U51" s="3"/>
      <c r="V51" s="129" t="s">
        <v>87</v>
      </c>
      <c r="W51" s="130"/>
      <c r="X51" s="131"/>
      <c r="Y51" s="129" t="s">
        <v>88</v>
      </c>
      <c r="Z51" s="130"/>
      <c r="AA51" s="130"/>
      <c r="AB51" s="130"/>
      <c r="AC51" s="131"/>
      <c r="AD51" s="129"/>
      <c r="AE51" s="130"/>
      <c r="AF51" s="130"/>
      <c r="AG51" s="130"/>
      <c r="AH51" s="130"/>
      <c r="AI51" s="130"/>
      <c r="AJ51" s="131"/>
      <c r="AK51" s="129" t="s">
        <v>36</v>
      </c>
      <c r="AL51" s="130"/>
      <c r="AM51" s="130"/>
      <c r="AN51" s="130"/>
      <c r="AO51" s="131"/>
      <c r="AP51" s="23">
        <v>0</v>
      </c>
      <c r="AQ51" s="19">
        <v>0</v>
      </c>
      <c r="AR51" s="23">
        <v>0</v>
      </c>
      <c r="AS51" s="11">
        <v>0</v>
      </c>
      <c r="AT51" s="31">
        <v>0</v>
      </c>
      <c r="AU51" s="11">
        <v>0</v>
      </c>
      <c r="AV51" s="8">
        <v>0</v>
      </c>
      <c r="AW51" s="7"/>
    </row>
    <row r="52" spans="1:49" ht="62.25" customHeight="1" x14ac:dyDescent="0.25">
      <c r="A52" s="129"/>
      <c r="B52" s="130"/>
      <c r="C52" s="130"/>
      <c r="D52" s="130"/>
      <c r="E52" s="131"/>
      <c r="F52" s="10">
        <v>45</v>
      </c>
      <c r="G52" s="129" t="s">
        <v>89</v>
      </c>
      <c r="H52" s="130"/>
      <c r="I52" s="130"/>
      <c r="J52" s="130"/>
      <c r="K52" s="130"/>
      <c r="L52" s="131"/>
      <c r="M52" s="132" t="s">
        <v>93</v>
      </c>
      <c r="N52" s="133"/>
      <c r="O52" s="134"/>
      <c r="P52" s="132" t="s">
        <v>94</v>
      </c>
      <c r="Q52" s="133"/>
      <c r="R52" s="134"/>
      <c r="S52" s="135">
        <v>4</v>
      </c>
      <c r="T52" s="136"/>
      <c r="U52" s="3"/>
      <c r="V52" s="129" t="s">
        <v>102</v>
      </c>
      <c r="W52" s="130"/>
      <c r="X52" s="131"/>
      <c r="Y52" s="129" t="s">
        <v>99</v>
      </c>
      <c r="Z52" s="130"/>
      <c r="AA52" s="130"/>
      <c r="AB52" s="130"/>
      <c r="AC52" s="131"/>
      <c r="AD52" s="129" t="s">
        <v>67</v>
      </c>
      <c r="AE52" s="130"/>
      <c r="AF52" s="130"/>
      <c r="AG52" s="130"/>
      <c r="AH52" s="130"/>
      <c r="AI52" s="130"/>
      <c r="AJ52" s="131"/>
      <c r="AK52" s="129" t="s">
        <v>36</v>
      </c>
      <c r="AL52" s="130"/>
      <c r="AM52" s="130"/>
      <c r="AN52" s="130"/>
      <c r="AO52" s="131"/>
      <c r="AP52" s="23">
        <v>1</v>
      </c>
      <c r="AQ52" s="11" t="s">
        <v>237</v>
      </c>
      <c r="AR52" s="23">
        <v>1</v>
      </c>
      <c r="AS52" s="11" t="s">
        <v>237</v>
      </c>
      <c r="AT52" s="31">
        <v>1</v>
      </c>
      <c r="AU52" s="18" t="s">
        <v>237</v>
      </c>
      <c r="AV52" s="8">
        <v>0</v>
      </c>
      <c r="AW52" s="7"/>
    </row>
    <row r="53" spans="1:49" ht="64.5" customHeight="1" x14ac:dyDescent="0.25">
      <c r="A53" s="129"/>
      <c r="B53" s="130"/>
      <c r="C53" s="130"/>
      <c r="D53" s="130"/>
      <c r="E53" s="131"/>
      <c r="F53" s="10">
        <v>46</v>
      </c>
      <c r="G53" s="129" t="s">
        <v>152</v>
      </c>
      <c r="H53" s="130"/>
      <c r="I53" s="130"/>
      <c r="J53" s="130"/>
      <c r="K53" s="130"/>
      <c r="L53" s="131"/>
      <c r="M53" s="132" t="s">
        <v>93</v>
      </c>
      <c r="N53" s="133"/>
      <c r="O53" s="134"/>
      <c r="P53" s="132" t="s">
        <v>94</v>
      </c>
      <c r="Q53" s="133"/>
      <c r="R53" s="134"/>
      <c r="S53" s="135">
        <v>1</v>
      </c>
      <c r="T53" s="136"/>
      <c r="U53" s="3"/>
      <c r="V53" s="129" t="s">
        <v>90</v>
      </c>
      <c r="W53" s="130"/>
      <c r="X53" s="131"/>
      <c r="Y53" s="129" t="s">
        <v>91</v>
      </c>
      <c r="Z53" s="130"/>
      <c r="AA53" s="130"/>
      <c r="AB53" s="130"/>
      <c r="AC53" s="131"/>
      <c r="AD53" s="129" t="s">
        <v>67</v>
      </c>
      <c r="AE53" s="130"/>
      <c r="AF53" s="130"/>
      <c r="AG53" s="130"/>
      <c r="AH53" s="130"/>
      <c r="AI53" s="130"/>
      <c r="AJ53" s="131"/>
      <c r="AK53" s="129" t="s">
        <v>36</v>
      </c>
      <c r="AL53" s="130"/>
      <c r="AM53" s="130"/>
      <c r="AN53" s="130"/>
      <c r="AO53" s="131"/>
      <c r="AP53" s="23">
        <v>1</v>
      </c>
      <c r="AQ53" s="19" t="s">
        <v>186</v>
      </c>
      <c r="AR53" s="23">
        <v>1</v>
      </c>
      <c r="AS53" s="19" t="s">
        <v>186</v>
      </c>
      <c r="AT53" s="31">
        <v>1</v>
      </c>
      <c r="AU53" s="18" t="s">
        <v>186</v>
      </c>
      <c r="AV53" s="8">
        <v>0</v>
      </c>
      <c r="AW53" s="7"/>
    </row>
    <row r="54" spans="1:49" ht="56.25" customHeight="1" x14ac:dyDescent="0.25">
      <c r="A54" s="129"/>
      <c r="B54" s="130"/>
      <c r="C54" s="130"/>
      <c r="D54" s="130"/>
      <c r="E54" s="131"/>
      <c r="F54" s="10">
        <v>47</v>
      </c>
      <c r="G54" s="129" t="s">
        <v>100</v>
      </c>
      <c r="H54" s="130"/>
      <c r="I54" s="130"/>
      <c r="J54" s="130"/>
      <c r="K54" s="130"/>
      <c r="L54" s="131"/>
      <c r="M54" s="132" t="s">
        <v>93</v>
      </c>
      <c r="N54" s="133"/>
      <c r="O54" s="134"/>
      <c r="P54" s="132" t="s">
        <v>94</v>
      </c>
      <c r="Q54" s="133"/>
      <c r="R54" s="134"/>
      <c r="S54" s="135">
        <v>4</v>
      </c>
      <c r="T54" s="136"/>
      <c r="U54" s="3"/>
      <c r="V54" s="129" t="s">
        <v>101</v>
      </c>
      <c r="W54" s="130"/>
      <c r="X54" s="131"/>
      <c r="Y54" s="129" t="s">
        <v>99</v>
      </c>
      <c r="Z54" s="130"/>
      <c r="AA54" s="130"/>
      <c r="AB54" s="130"/>
      <c r="AC54" s="131"/>
      <c r="AD54" s="129" t="s">
        <v>103</v>
      </c>
      <c r="AE54" s="130"/>
      <c r="AF54" s="130"/>
      <c r="AG54" s="130"/>
      <c r="AH54" s="130"/>
      <c r="AI54" s="130"/>
      <c r="AJ54" s="131"/>
      <c r="AK54" s="129" t="s">
        <v>36</v>
      </c>
      <c r="AL54" s="130"/>
      <c r="AM54" s="130"/>
      <c r="AN54" s="130"/>
      <c r="AO54" s="131"/>
      <c r="AP54" s="23">
        <v>1</v>
      </c>
      <c r="AQ54" s="19"/>
      <c r="AR54" s="23">
        <v>1</v>
      </c>
      <c r="AS54" s="7" t="s">
        <v>237</v>
      </c>
      <c r="AT54" s="31">
        <v>1</v>
      </c>
      <c r="AU54" s="18" t="s">
        <v>237</v>
      </c>
      <c r="AV54" s="8">
        <v>0</v>
      </c>
      <c r="AW54" s="7"/>
    </row>
    <row r="55" spans="1:49" ht="52.5" hidden="1" customHeight="1" x14ac:dyDescent="0.25">
      <c r="A55" s="129"/>
      <c r="B55" s="130"/>
      <c r="C55" s="130"/>
      <c r="D55" s="130"/>
      <c r="E55" s="131"/>
      <c r="F55" s="10">
        <v>48</v>
      </c>
      <c r="G55" s="129" t="s">
        <v>97</v>
      </c>
      <c r="H55" s="130"/>
      <c r="I55" s="130"/>
      <c r="J55" s="130"/>
      <c r="K55" s="130"/>
      <c r="L55" s="131"/>
      <c r="M55" s="132" t="s">
        <v>93</v>
      </c>
      <c r="N55" s="133"/>
      <c r="O55" s="134"/>
      <c r="P55" s="132" t="s">
        <v>94</v>
      </c>
      <c r="Q55" s="133"/>
      <c r="R55" s="134"/>
      <c r="S55" s="135">
        <v>4</v>
      </c>
      <c r="T55" s="136"/>
      <c r="U55" s="3"/>
      <c r="V55" s="129" t="s">
        <v>98</v>
      </c>
      <c r="W55" s="130"/>
      <c r="X55" s="131"/>
      <c r="Y55" s="129" t="s">
        <v>99</v>
      </c>
      <c r="Z55" s="130"/>
      <c r="AA55" s="130"/>
      <c r="AB55" s="130"/>
      <c r="AC55" s="131"/>
      <c r="AD55" s="129" t="s">
        <v>95</v>
      </c>
      <c r="AE55" s="130"/>
      <c r="AF55" s="130"/>
      <c r="AG55" s="130"/>
      <c r="AH55" s="130"/>
      <c r="AI55" s="130"/>
      <c r="AJ55" s="131"/>
      <c r="AK55" s="129" t="s">
        <v>49</v>
      </c>
      <c r="AL55" s="130"/>
      <c r="AM55" s="130"/>
      <c r="AN55" s="130"/>
      <c r="AO55" s="131"/>
      <c r="AP55" s="23">
        <v>1</v>
      </c>
      <c r="AQ55" s="19" t="s">
        <v>181</v>
      </c>
      <c r="AR55" s="23">
        <v>1</v>
      </c>
      <c r="AS55" s="11" t="s">
        <v>181</v>
      </c>
      <c r="AT55" s="31">
        <v>1</v>
      </c>
      <c r="AU55" s="18" t="s">
        <v>181</v>
      </c>
      <c r="AV55" s="8">
        <v>0</v>
      </c>
      <c r="AW55" s="7"/>
    </row>
    <row r="56" spans="1:49" ht="72" hidden="1" customHeight="1" x14ac:dyDescent="0.25">
      <c r="A56" s="137"/>
      <c r="B56" s="138"/>
      <c r="C56" s="138"/>
      <c r="D56" s="138"/>
      <c r="E56" s="139"/>
      <c r="F56" s="10">
        <v>49</v>
      </c>
      <c r="G56" s="129" t="s">
        <v>96</v>
      </c>
      <c r="H56" s="130"/>
      <c r="I56" s="130"/>
      <c r="J56" s="130"/>
      <c r="K56" s="130"/>
      <c r="L56" s="131"/>
      <c r="M56" s="132" t="s">
        <v>93</v>
      </c>
      <c r="N56" s="133"/>
      <c r="O56" s="134"/>
      <c r="P56" s="132" t="s">
        <v>94</v>
      </c>
      <c r="Q56" s="133"/>
      <c r="R56" s="134"/>
      <c r="S56" s="135">
        <v>4</v>
      </c>
      <c r="T56" s="136"/>
      <c r="U56" s="3"/>
      <c r="V56" s="129" t="s">
        <v>155</v>
      </c>
      <c r="W56" s="130"/>
      <c r="X56" s="131"/>
      <c r="Y56" s="129" t="s">
        <v>99</v>
      </c>
      <c r="Z56" s="130"/>
      <c r="AA56" s="130"/>
      <c r="AB56" s="130"/>
      <c r="AC56" s="131"/>
      <c r="AD56" s="129" t="s">
        <v>95</v>
      </c>
      <c r="AE56" s="130"/>
      <c r="AF56" s="130"/>
      <c r="AG56" s="130"/>
      <c r="AH56" s="130"/>
      <c r="AI56" s="130"/>
      <c r="AJ56" s="131"/>
      <c r="AK56" s="129" t="s">
        <v>49</v>
      </c>
      <c r="AL56" s="130"/>
      <c r="AM56" s="130"/>
      <c r="AN56" s="130"/>
      <c r="AO56" s="131"/>
      <c r="AP56" s="23">
        <v>1</v>
      </c>
      <c r="AQ56" s="19" t="s">
        <v>180</v>
      </c>
      <c r="AR56" s="23">
        <v>1</v>
      </c>
      <c r="AS56" s="11" t="s">
        <v>180</v>
      </c>
      <c r="AT56" s="31">
        <v>1</v>
      </c>
      <c r="AU56" s="18" t="s">
        <v>180</v>
      </c>
      <c r="AV56" s="8">
        <v>0</v>
      </c>
      <c r="AW56" s="7"/>
    </row>
    <row r="57" spans="1:49" ht="59.25" hidden="1" customHeight="1" x14ac:dyDescent="0.25">
      <c r="A57" s="140"/>
      <c r="B57" s="141"/>
      <c r="C57" s="141"/>
      <c r="D57" s="141"/>
      <c r="E57" s="142"/>
      <c r="F57" s="10">
        <v>50</v>
      </c>
      <c r="G57" s="129" t="s">
        <v>153</v>
      </c>
      <c r="H57" s="130"/>
      <c r="I57" s="130"/>
      <c r="J57" s="130"/>
      <c r="K57" s="130"/>
      <c r="L57" s="131"/>
      <c r="M57" s="132" t="s">
        <v>93</v>
      </c>
      <c r="N57" s="133"/>
      <c r="O57" s="134"/>
      <c r="P57" s="132" t="s">
        <v>94</v>
      </c>
      <c r="Q57" s="133"/>
      <c r="R57" s="134"/>
      <c r="S57" s="135">
        <v>4</v>
      </c>
      <c r="T57" s="136"/>
      <c r="U57" s="3"/>
      <c r="V57" s="129" t="s">
        <v>154</v>
      </c>
      <c r="W57" s="130"/>
      <c r="X57" s="131"/>
      <c r="Y57" s="129" t="s">
        <v>99</v>
      </c>
      <c r="Z57" s="130"/>
      <c r="AA57" s="130"/>
      <c r="AB57" s="130"/>
      <c r="AC57" s="131"/>
      <c r="AD57" s="129" t="s">
        <v>95</v>
      </c>
      <c r="AE57" s="130"/>
      <c r="AF57" s="130"/>
      <c r="AG57" s="130"/>
      <c r="AH57" s="130"/>
      <c r="AI57" s="130"/>
      <c r="AJ57" s="131"/>
      <c r="AK57" s="129" t="s">
        <v>49</v>
      </c>
      <c r="AL57" s="130"/>
      <c r="AM57" s="130"/>
      <c r="AN57" s="130"/>
      <c r="AO57" s="131"/>
      <c r="AP57" s="23">
        <v>1</v>
      </c>
      <c r="AQ57" s="19" t="s">
        <v>179</v>
      </c>
      <c r="AR57" s="23">
        <v>1</v>
      </c>
      <c r="AS57" s="11" t="s">
        <v>179</v>
      </c>
      <c r="AT57" s="31">
        <v>1</v>
      </c>
      <c r="AU57" s="18" t="s">
        <v>179</v>
      </c>
      <c r="AV57" s="8">
        <v>0</v>
      </c>
      <c r="AW57" s="7"/>
    </row>
    <row r="58" spans="1:49" ht="15" hidden="1" customHeight="1" x14ac:dyDescent="0.25">
      <c r="Y58" s="145" t="s">
        <v>12</v>
      </c>
      <c r="Z58" s="145"/>
      <c r="AA58" s="145"/>
      <c r="AB58" s="145"/>
      <c r="AC58" s="145"/>
      <c r="AD58" s="145"/>
      <c r="AE58" s="145"/>
      <c r="AF58" s="145"/>
      <c r="AG58" s="145"/>
      <c r="AH58" s="145"/>
      <c r="AI58" s="145"/>
      <c r="AJ58" s="145"/>
      <c r="AK58" s="145"/>
      <c r="AL58" s="145"/>
      <c r="AM58" s="145"/>
      <c r="AN58" s="145"/>
      <c r="AO58" s="146"/>
    </row>
    <row r="59" spans="1:49" ht="15" hidden="1" customHeight="1" x14ac:dyDescent="0.25">
      <c r="H59" s="143"/>
      <c r="I59" s="143"/>
      <c r="J59" s="143"/>
      <c r="K59" s="143"/>
      <c r="L59" s="143"/>
      <c r="Y59" s="143" t="s">
        <v>26</v>
      </c>
      <c r="Z59" s="143"/>
      <c r="AA59" s="143"/>
      <c r="AB59" s="143"/>
      <c r="AC59" s="143"/>
      <c r="AD59" s="143"/>
      <c r="AE59" s="143"/>
      <c r="AF59" s="143"/>
      <c r="AG59" s="143"/>
      <c r="AH59" s="143"/>
      <c r="AI59" s="143"/>
      <c r="AJ59" s="143"/>
      <c r="AK59" s="143"/>
      <c r="AL59" s="143"/>
      <c r="AM59" s="143"/>
      <c r="AN59" s="143"/>
      <c r="AO59" s="144"/>
    </row>
    <row r="60" spans="1:49" ht="15" customHeight="1" x14ac:dyDescent="0.25">
      <c r="H60" s="150"/>
      <c r="I60" s="150"/>
      <c r="J60" s="150"/>
      <c r="K60" s="150"/>
      <c r="AJ60" s="143"/>
      <c r="AK60" s="143"/>
      <c r="AL60" s="143"/>
      <c r="AM60" s="143"/>
      <c r="AN60" s="143"/>
      <c r="AO60" s="143"/>
    </row>
    <row r="61" spans="1:49" ht="15" customHeight="1" x14ac:dyDescent="0.25">
      <c r="AJ61" s="143"/>
      <c r="AK61" s="143"/>
      <c r="AL61" s="143"/>
      <c r="AM61" s="143"/>
      <c r="AN61" s="143"/>
      <c r="AO61" s="143"/>
      <c r="AP61" s="14">
        <f>SUBTOTAL(9,AP8:AP60)</f>
        <v>419</v>
      </c>
    </row>
    <row r="62" spans="1:49" ht="15" customHeight="1" x14ac:dyDescent="0.25">
      <c r="Y62" s="143" t="s">
        <v>11</v>
      </c>
      <c r="Z62" s="143"/>
      <c r="AA62" s="143"/>
      <c r="AB62" s="143"/>
      <c r="AC62" s="143"/>
      <c r="AD62" s="143"/>
      <c r="AE62" s="143"/>
      <c r="AF62" s="143"/>
      <c r="AG62" s="143"/>
      <c r="AH62" s="143"/>
      <c r="AI62" s="143"/>
      <c r="AJ62" s="143"/>
      <c r="AK62" s="143"/>
      <c r="AL62" s="143"/>
      <c r="AM62" s="143"/>
      <c r="AN62" s="143"/>
      <c r="AO62" s="143"/>
    </row>
    <row r="63" spans="1:49" ht="15" customHeight="1" x14ac:dyDescent="0.25"/>
    <row r="64" spans="1:49" ht="15" customHeight="1" x14ac:dyDescent="0.25"/>
    <row r="65" ht="15" customHeight="1" x14ac:dyDescent="0.25"/>
    <row r="67" ht="15" customHeight="1" x14ac:dyDescent="0.25"/>
    <row r="68" ht="15" customHeight="1" x14ac:dyDescent="0.25"/>
    <row r="69" ht="15" customHeight="1" x14ac:dyDescent="0.25"/>
    <row r="70" ht="15" customHeight="1" x14ac:dyDescent="0.25"/>
    <row r="71" ht="15" customHeight="1" x14ac:dyDescent="0.25"/>
    <row r="92" spans="42:47" x14ac:dyDescent="0.25">
      <c r="AP92" s="26"/>
      <c r="AQ92" s="191"/>
      <c r="AR92" s="191"/>
      <c r="AS92" s="191"/>
      <c r="AT92" s="191"/>
      <c r="AU92" s="191"/>
    </row>
    <row r="93" spans="42:47" x14ac:dyDescent="0.25">
      <c r="AP93" s="26"/>
      <c r="AQ93" s="191"/>
      <c r="AR93" s="191"/>
      <c r="AS93" s="191"/>
      <c r="AT93" s="191"/>
      <c r="AU93" s="191"/>
    </row>
    <row r="94" spans="42:47" x14ac:dyDescent="0.25">
      <c r="AP94" s="26"/>
      <c r="AQ94" s="191"/>
      <c r="AR94" s="191"/>
      <c r="AS94" s="191"/>
      <c r="AT94" s="191"/>
      <c r="AU94" s="191"/>
    </row>
    <row r="95" spans="42:47" x14ac:dyDescent="0.25">
      <c r="AP95" s="26"/>
      <c r="AQ95" s="191"/>
      <c r="AR95" s="191"/>
      <c r="AS95" s="191"/>
      <c r="AT95" s="191"/>
      <c r="AU95" s="191"/>
    </row>
    <row r="96" spans="42:47" x14ac:dyDescent="0.25">
      <c r="AP96" s="26"/>
      <c r="AQ96" s="191"/>
      <c r="AR96" s="191"/>
      <c r="AS96" s="191"/>
      <c r="AT96" s="191"/>
      <c r="AU96" s="191"/>
    </row>
    <row r="97" spans="41:47" x14ac:dyDescent="0.25">
      <c r="AP97" s="26"/>
      <c r="AQ97" s="191"/>
      <c r="AR97" s="191"/>
      <c r="AS97" s="191"/>
      <c r="AT97" s="191"/>
      <c r="AU97" s="191"/>
    </row>
    <row r="98" spans="41:47" x14ac:dyDescent="0.25">
      <c r="AP98" s="26"/>
      <c r="AQ98" s="191"/>
      <c r="AR98" s="191"/>
      <c r="AS98" s="191"/>
      <c r="AT98" s="191"/>
      <c r="AU98" s="191"/>
    </row>
    <row r="99" spans="41:47" x14ac:dyDescent="0.25">
      <c r="AP99" s="26"/>
      <c r="AQ99" s="191"/>
      <c r="AR99" s="191"/>
      <c r="AS99" s="191"/>
      <c r="AT99" s="191"/>
      <c r="AU99" s="191"/>
    </row>
    <row r="107" spans="41:47" x14ac:dyDescent="0.25">
      <c r="AO107" s="12"/>
      <c r="AP107" s="27"/>
      <c r="AQ107" s="28"/>
    </row>
    <row r="108" spans="41:47" x14ac:dyDescent="0.25">
      <c r="AO108" s="12"/>
      <c r="AP108" s="27"/>
      <c r="AQ108" s="28"/>
    </row>
    <row r="109" spans="41:47" x14ac:dyDescent="0.25">
      <c r="AO109" s="12"/>
      <c r="AP109" s="27"/>
      <c r="AQ109" s="28"/>
      <c r="AR109" s="33"/>
    </row>
    <row r="110" spans="41:47" x14ac:dyDescent="0.25">
      <c r="AO110" s="12"/>
      <c r="AP110" s="27"/>
      <c r="AQ110" s="28"/>
    </row>
    <row r="111" spans="41:47" x14ac:dyDescent="0.25">
      <c r="AO111" s="12"/>
      <c r="AP111" s="27"/>
      <c r="AQ111" s="28"/>
    </row>
    <row r="112" spans="41:47" x14ac:dyDescent="0.25">
      <c r="AO112" s="12"/>
      <c r="AP112" s="27"/>
      <c r="AQ112" s="28"/>
    </row>
    <row r="113" spans="41:43" x14ac:dyDescent="0.25">
      <c r="AO113" s="12"/>
      <c r="AP113" s="27"/>
      <c r="AQ113" s="28"/>
    </row>
    <row r="114" spans="41:43" x14ac:dyDescent="0.25">
      <c r="AO114" s="12"/>
      <c r="AP114" s="27"/>
      <c r="AQ114" s="28"/>
    </row>
    <row r="115" spans="41:43" x14ac:dyDescent="0.25">
      <c r="AO115" s="12"/>
      <c r="AP115" s="27"/>
      <c r="AQ115" s="28"/>
    </row>
    <row r="116" spans="41:43" x14ac:dyDescent="0.25">
      <c r="AO116" s="12"/>
      <c r="AP116" s="27"/>
      <c r="AQ116" s="28"/>
    </row>
    <row r="117" spans="41:43" x14ac:dyDescent="0.25">
      <c r="AO117" s="12"/>
      <c r="AP117" s="27"/>
      <c r="AQ117" s="28"/>
    </row>
    <row r="171" spans="1:3" ht="105" x14ac:dyDescent="0.25">
      <c r="B171" s="1">
        <v>36671647</v>
      </c>
      <c r="C171" s="1" t="s">
        <v>92</v>
      </c>
    </row>
    <row r="172" spans="1:3" x14ac:dyDescent="0.25">
      <c r="A172" s="1">
        <v>203</v>
      </c>
      <c r="B172" s="1">
        <v>40690021</v>
      </c>
    </row>
  </sheetData>
  <autoFilter ref="A7:AY59" xr:uid="{00000000-0009-0000-0000-000001000000}">
    <filterColumn colId="0" showButton="0"/>
    <filterColumn colId="1" showButton="0"/>
    <filterColumn colId="2" showButton="0"/>
    <filterColumn colId="3" showButton="0"/>
    <filterColumn colId="6" showButton="0"/>
    <filterColumn colId="7" showButton="0"/>
    <filterColumn colId="8" showButton="0"/>
    <filterColumn colId="9" showButton="0"/>
    <filterColumn colId="10" showButton="0"/>
    <filterColumn colId="12" showButton="0"/>
    <filterColumn colId="13" showButton="0"/>
    <filterColumn colId="15" showButton="0"/>
    <filterColumn colId="16" showButton="0"/>
    <filterColumn colId="18" showButton="0"/>
    <filterColumn colId="21" showButton="0"/>
    <filterColumn colId="22" showButton="0"/>
    <filterColumn colId="24" showButton="0"/>
    <filterColumn colId="25" showButton="0"/>
    <filterColumn colId="26" showButton="0"/>
    <filterColumn colId="27" showButton="0"/>
    <filterColumn colId="29" showButton="0"/>
    <filterColumn colId="30" showButton="0"/>
    <filterColumn colId="31" showButton="0"/>
    <filterColumn colId="32" showButton="0"/>
    <filterColumn colId="33" showButton="0"/>
    <filterColumn colId="36" showButton="0">
      <filters>
        <filter val="PROFESIONAL 02 GESTIÓN DE MEDIDAS Y CONTROL DE PERDIDAS"/>
      </filters>
    </filterColumn>
    <filterColumn colId="37" showButton="0"/>
    <filterColumn colId="38" showButton="0"/>
    <filterColumn colId="39" showButton="0"/>
  </autoFilter>
  <mergeCells count="468">
    <mergeCell ref="AQ92:AU92"/>
    <mergeCell ref="AQ93:AU93"/>
    <mergeCell ref="AQ94:AU94"/>
    <mergeCell ref="AQ95:AU95"/>
    <mergeCell ref="AQ96:AU96"/>
    <mergeCell ref="AQ97:AU97"/>
    <mergeCell ref="AQ98:AU98"/>
    <mergeCell ref="AQ99:AU99"/>
    <mergeCell ref="A34:E34"/>
    <mergeCell ref="AK36:AO36"/>
    <mergeCell ref="AK34:AO34"/>
    <mergeCell ref="G49:L49"/>
    <mergeCell ref="M49:O49"/>
    <mergeCell ref="P49:R49"/>
    <mergeCell ref="S49:T49"/>
    <mergeCell ref="V49:X49"/>
    <mergeCell ref="Y49:AC49"/>
    <mergeCell ref="AD49:AJ49"/>
    <mergeCell ref="AK49:AO49"/>
    <mergeCell ref="A46:E46"/>
    <mergeCell ref="G46:L46"/>
    <mergeCell ref="M46:O46"/>
    <mergeCell ref="P46:R46"/>
    <mergeCell ref="S46:T46"/>
    <mergeCell ref="A28:E28"/>
    <mergeCell ref="A29:E29"/>
    <mergeCell ref="A33:E33"/>
    <mergeCell ref="M28:O28"/>
    <mergeCell ref="P28:R28"/>
    <mergeCell ref="S28:T28"/>
    <mergeCell ref="V28:X28"/>
    <mergeCell ref="Y28:AC28"/>
    <mergeCell ref="Y24:AC24"/>
    <mergeCell ref="Y31:AC31"/>
    <mergeCell ref="AD24:AJ24"/>
    <mergeCell ref="AK24:AO24"/>
    <mergeCell ref="AK31:AO31"/>
    <mergeCell ref="A32:E32"/>
    <mergeCell ref="G32:L32"/>
    <mergeCell ref="M32:O32"/>
    <mergeCell ref="P32:R32"/>
    <mergeCell ref="S32:T32"/>
    <mergeCell ref="V32:X32"/>
    <mergeCell ref="Y32:AC32"/>
    <mergeCell ref="AD32:AJ32"/>
    <mergeCell ref="AK32:AO32"/>
    <mergeCell ref="A31:E31"/>
    <mergeCell ref="AD27:AJ27"/>
    <mergeCell ref="A30:E30"/>
    <mergeCell ref="G30:L30"/>
    <mergeCell ref="M30:O30"/>
    <mergeCell ref="P30:R30"/>
    <mergeCell ref="S30:T30"/>
    <mergeCell ref="V30:X30"/>
    <mergeCell ref="Y30:AC30"/>
    <mergeCell ref="AD30:AJ30"/>
    <mergeCell ref="P31:R31"/>
    <mergeCell ref="G29:L29"/>
    <mergeCell ref="AK12:AO12"/>
    <mergeCell ref="S27:T27"/>
    <mergeCell ref="V27:X27"/>
    <mergeCell ref="Y27:AC27"/>
    <mergeCell ref="G33:L33"/>
    <mergeCell ref="M33:O33"/>
    <mergeCell ref="G26:L26"/>
    <mergeCell ref="M26:O26"/>
    <mergeCell ref="P26:R26"/>
    <mergeCell ref="S26:T26"/>
    <mergeCell ref="V26:X26"/>
    <mergeCell ref="Y26:AC26"/>
    <mergeCell ref="AD26:AJ26"/>
    <mergeCell ref="AK26:AO26"/>
    <mergeCell ref="G31:L31"/>
    <mergeCell ref="M31:O31"/>
    <mergeCell ref="V15:X15"/>
    <mergeCell ref="Y15:AC15"/>
    <mergeCell ref="AD15:AJ15"/>
    <mergeCell ref="AK15:AO15"/>
    <mergeCell ref="P15:R15"/>
    <mergeCell ref="S15:T15"/>
    <mergeCell ref="P14:R14"/>
    <mergeCell ref="G25:L25"/>
    <mergeCell ref="AD6:AI7"/>
    <mergeCell ref="AJ6:AJ7"/>
    <mergeCell ref="A1:H4"/>
    <mergeCell ref="I1:AO2"/>
    <mergeCell ref="I3:AO4"/>
    <mergeCell ref="A6:E7"/>
    <mergeCell ref="F6:F7"/>
    <mergeCell ref="G6:L7"/>
    <mergeCell ref="M6:R6"/>
    <mergeCell ref="S6:T7"/>
    <mergeCell ref="V6:X7"/>
    <mergeCell ref="Y6:AC7"/>
    <mergeCell ref="AK6:AO7"/>
    <mergeCell ref="M7:O7"/>
    <mergeCell ref="P7:R7"/>
    <mergeCell ref="AK13:AO13"/>
    <mergeCell ref="G22:L22"/>
    <mergeCell ref="M22:O22"/>
    <mergeCell ref="AK22:AO22"/>
    <mergeCell ref="G27:L27"/>
    <mergeCell ref="M27:O27"/>
    <mergeCell ref="P27:R27"/>
    <mergeCell ref="AD14:AJ14"/>
    <mergeCell ref="AK14:AO14"/>
    <mergeCell ref="G15:L15"/>
    <mergeCell ref="M15:O15"/>
    <mergeCell ref="M25:O25"/>
    <mergeCell ref="P25:R25"/>
    <mergeCell ref="S25:T25"/>
    <mergeCell ref="V25:X25"/>
    <mergeCell ref="Y25:AC25"/>
    <mergeCell ref="AD25:AJ25"/>
    <mergeCell ref="AK25:AO25"/>
    <mergeCell ref="AK27:AO27"/>
    <mergeCell ref="G16:L16"/>
    <mergeCell ref="M16:O16"/>
    <mergeCell ref="P16:R16"/>
    <mergeCell ref="S16:T16"/>
    <mergeCell ref="V16:X16"/>
    <mergeCell ref="AD11:AJ11"/>
    <mergeCell ref="H59:L59"/>
    <mergeCell ref="Y14:AC14"/>
    <mergeCell ref="G12:L12"/>
    <mergeCell ref="Y12:AC12"/>
    <mergeCell ref="P13:R13"/>
    <mergeCell ref="S13:T13"/>
    <mergeCell ref="V13:X13"/>
    <mergeCell ref="Y13:AC13"/>
    <mergeCell ref="AD13:AJ13"/>
    <mergeCell ref="AD12:AJ12"/>
    <mergeCell ref="Y16:AC16"/>
    <mergeCell ref="AD16:AJ16"/>
    <mergeCell ref="G23:L23"/>
    <mergeCell ref="M23:O23"/>
    <mergeCell ref="P23:R23"/>
    <mergeCell ref="S23:T23"/>
    <mergeCell ref="V23:X23"/>
    <mergeCell ref="Y23:AC23"/>
    <mergeCell ref="AD23:AJ23"/>
    <mergeCell ref="G24:L24"/>
    <mergeCell ref="M24:O24"/>
    <mergeCell ref="P24:R24"/>
    <mergeCell ref="S24:T24"/>
    <mergeCell ref="AD8:AJ8"/>
    <mergeCell ref="AK9:AO9"/>
    <mergeCell ref="AK10:AO10"/>
    <mergeCell ref="AK11:AO11"/>
    <mergeCell ref="AK8:AO8"/>
    <mergeCell ref="Y8:AC8"/>
    <mergeCell ref="G14:L14"/>
    <mergeCell ref="M14:O14"/>
    <mergeCell ref="A49:E49"/>
    <mergeCell ref="S14:T14"/>
    <mergeCell ref="V14:X14"/>
    <mergeCell ref="G11:L11"/>
    <mergeCell ref="M11:O11"/>
    <mergeCell ref="P11:R11"/>
    <mergeCell ref="S11:T11"/>
    <mergeCell ref="V11:X11"/>
    <mergeCell ref="Y11:AC11"/>
    <mergeCell ref="Y22:AC22"/>
    <mergeCell ref="M12:O12"/>
    <mergeCell ref="P12:R12"/>
    <mergeCell ref="S12:T12"/>
    <mergeCell ref="V12:X12"/>
    <mergeCell ref="G13:L13"/>
    <mergeCell ref="M13:O13"/>
    <mergeCell ref="A9:E9"/>
    <mergeCell ref="H60:K60"/>
    <mergeCell ref="G8:L8"/>
    <mergeCell ref="M8:O8"/>
    <mergeCell ref="P8:R8"/>
    <mergeCell ref="S8:T8"/>
    <mergeCell ref="V8:X8"/>
    <mergeCell ref="G34:L34"/>
    <mergeCell ref="M34:O34"/>
    <mergeCell ref="P34:R34"/>
    <mergeCell ref="S34:T34"/>
    <mergeCell ref="V34:X34"/>
    <mergeCell ref="P22:R22"/>
    <mergeCell ref="S22:T22"/>
    <mergeCell ref="V22:X22"/>
    <mergeCell ref="G17:L17"/>
    <mergeCell ref="M17:O17"/>
    <mergeCell ref="P17:R17"/>
    <mergeCell ref="S17:T17"/>
    <mergeCell ref="V17:X17"/>
    <mergeCell ref="A8:E8"/>
    <mergeCell ref="A10:E15"/>
    <mergeCell ref="A22:E27"/>
    <mergeCell ref="A16:E21"/>
    <mergeCell ref="G9:L9"/>
    <mergeCell ref="M9:O9"/>
    <mergeCell ref="P9:R9"/>
    <mergeCell ref="S9:T9"/>
    <mergeCell ref="V9:X9"/>
    <mergeCell ref="Y9:AC9"/>
    <mergeCell ref="AD9:AJ9"/>
    <mergeCell ref="G10:L10"/>
    <mergeCell ref="M10:O10"/>
    <mergeCell ref="P10:R10"/>
    <mergeCell ref="S10:T10"/>
    <mergeCell ref="V10:X10"/>
    <mergeCell ref="Y10:AC10"/>
    <mergeCell ref="AD10:AJ10"/>
    <mergeCell ref="AK16:AO16"/>
    <mergeCell ref="P33:R33"/>
    <mergeCell ref="S33:T33"/>
    <mergeCell ref="V33:X33"/>
    <mergeCell ref="Y33:AC33"/>
    <mergeCell ref="AD33:AJ33"/>
    <mergeCell ref="AK33:AO33"/>
    <mergeCell ref="G28:L28"/>
    <mergeCell ref="AD28:AJ28"/>
    <mergeCell ref="AK28:AO28"/>
    <mergeCell ref="M29:O29"/>
    <mergeCell ref="P29:R29"/>
    <mergeCell ref="S29:T29"/>
    <mergeCell ref="V29:X29"/>
    <mergeCell ref="Y29:AC29"/>
    <mergeCell ref="AD29:AJ29"/>
    <mergeCell ref="AK29:AO29"/>
    <mergeCell ref="AD22:AJ22"/>
    <mergeCell ref="Y17:AC17"/>
    <mergeCell ref="AK23:AO23"/>
    <mergeCell ref="V24:X24"/>
    <mergeCell ref="AK30:AO30"/>
    <mergeCell ref="S31:T31"/>
    <mergeCell ref="V31:X31"/>
    <mergeCell ref="AD31:AJ31"/>
    <mergeCell ref="Y62:AO62"/>
    <mergeCell ref="AK41:AO41"/>
    <mergeCell ref="AK43:AO43"/>
    <mergeCell ref="Y59:AO59"/>
    <mergeCell ref="Y58:AO58"/>
    <mergeCell ref="Y34:AC34"/>
    <mergeCell ref="AD34:AJ34"/>
    <mergeCell ref="AJ60:AO60"/>
    <mergeCell ref="AJ61:AO61"/>
    <mergeCell ref="AK35:AO35"/>
    <mergeCell ref="AK42:AO42"/>
    <mergeCell ref="AK47:AO47"/>
    <mergeCell ref="AK50:AO50"/>
    <mergeCell ref="AK53:AO53"/>
    <mergeCell ref="AK52:AO52"/>
    <mergeCell ref="AK51:AO51"/>
    <mergeCell ref="Y54:AC54"/>
    <mergeCell ref="AD54:AJ54"/>
    <mergeCell ref="AK56:AO56"/>
    <mergeCell ref="AK57:AO57"/>
    <mergeCell ref="V46:X46"/>
    <mergeCell ref="Y46:AC46"/>
    <mergeCell ref="AD46:AJ46"/>
    <mergeCell ref="AK46:AO46"/>
    <mergeCell ref="A36:E36"/>
    <mergeCell ref="G36:L36"/>
    <mergeCell ref="M36:O36"/>
    <mergeCell ref="P36:R36"/>
    <mergeCell ref="S36:T36"/>
    <mergeCell ref="V36:X36"/>
    <mergeCell ref="Y36:AC36"/>
    <mergeCell ref="AD36:AJ36"/>
    <mergeCell ref="AK37:AO37"/>
    <mergeCell ref="A38:E38"/>
    <mergeCell ref="G38:L38"/>
    <mergeCell ref="M38:O38"/>
    <mergeCell ref="P38:R38"/>
    <mergeCell ref="S38:T38"/>
    <mergeCell ref="V38:X38"/>
    <mergeCell ref="Y38:AC38"/>
    <mergeCell ref="AD38:AJ38"/>
    <mergeCell ref="AK38:AO38"/>
    <mergeCell ref="A39:E39"/>
    <mergeCell ref="G39:L39"/>
    <mergeCell ref="A35:E35"/>
    <mergeCell ref="G35:L35"/>
    <mergeCell ref="M35:O35"/>
    <mergeCell ref="P35:R35"/>
    <mergeCell ref="S35:T35"/>
    <mergeCell ref="V35:X35"/>
    <mergeCell ref="Y35:AC35"/>
    <mergeCell ref="AD35:AJ35"/>
    <mergeCell ref="A37:E37"/>
    <mergeCell ref="G37:L37"/>
    <mergeCell ref="M37:O37"/>
    <mergeCell ref="P37:R37"/>
    <mergeCell ref="S37:T37"/>
    <mergeCell ref="V37:X37"/>
    <mergeCell ref="Y37:AC37"/>
    <mergeCell ref="AD37:AJ37"/>
    <mergeCell ref="M39:O39"/>
    <mergeCell ref="P39:R39"/>
    <mergeCell ref="S39:T39"/>
    <mergeCell ref="V39:X39"/>
    <mergeCell ref="Y39:AC39"/>
    <mergeCell ref="AD39:AJ39"/>
    <mergeCell ref="AK39:AO39"/>
    <mergeCell ref="A40:E40"/>
    <mergeCell ref="G40:L40"/>
    <mergeCell ref="M40:O40"/>
    <mergeCell ref="P40:R40"/>
    <mergeCell ref="S40:T40"/>
    <mergeCell ref="V40:X40"/>
    <mergeCell ref="Y40:AC40"/>
    <mergeCell ref="AD40:AJ40"/>
    <mergeCell ref="AK40:AO40"/>
    <mergeCell ref="A41:E41"/>
    <mergeCell ref="G41:L41"/>
    <mergeCell ref="M41:O41"/>
    <mergeCell ref="P41:R41"/>
    <mergeCell ref="S41:T41"/>
    <mergeCell ref="V41:X41"/>
    <mergeCell ref="Y41:AC41"/>
    <mergeCell ref="AD41:AJ41"/>
    <mergeCell ref="A43:E43"/>
    <mergeCell ref="G43:L43"/>
    <mergeCell ref="M43:O43"/>
    <mergeCell ref="P43:R43"/>
    <mergeCell ref="S43:T43"/>
    <mergeCell ref="V43:X43"/>
    <mergeCell ref="Y43:AC43"/>
    <mergeCell ref="AD43:AJ43"/>
    <mergeCell ref="A42:E42"/>
    <mergeCell ref="G42:L42"/>
    <mergeCell ref="M42:O42"/>
    <mergeCell ref="P42:R42"/>
    <mergeCell ref="S42:T42"/>
    <mergeCell ref="V42:X42"/>
    <mergeCell ref="Y42:AC42"/>
    <mergeCell ref="AD42:AJ42"/>
    <mergeCell ref="A44:E44"/>
    <mergeCell ref="G44:L44"/>
    <mergeCell ref="M44:O44"/>
    <mergeCell ref="P44:R44"/>
    <mergeCell ref="S44:T44"/>
    <mergeCell ref="V44:X44"/>
    <mergeCell ref="Y44:AC44"/>
    <mergeCell ref="AD44:AJ44"/>
    <mergeCell ref="AK44:AO44"/>
    <mergeCell ref="A45:E45"/>
    <mergeCell ref="G45:L45"/>
    <mergeCell ref="M45:O45"/>
    <mergeCell ref="P45:R45"/>
    <mergeCell ref="S45:T45"/>
    <mergeCell ref="V45:X45"/>
    <mergeCell ref="Y45:AC45"/>
    <mergeCell ref="AD45:AJ45"/>
    <mergeCell ref="AK45:AO45"/>
    <mergeCell ref="A48:E48"/>
    <mergeCell ref="G48:L48"/>
    <mergeCell ref="M48:O48"/>
    <mergeCell ref="P48:R48"/>
    <mergeCell ref="S48:T48"/>
    <mergeCell ref="V48:X48"/>
    <mergeCell ref="Y48:AC48"/>
    <mergeCell ref="AD48:AJ48"/>
    <mergeCell ref="AK48:AO48"/>
    <mergeCell ref="A51:E51"/>
    <mergeCell ref="A47:E47"/>
    <mergeCell ref="G47:L47"/>
    <mergeCell ref="M47:O47"/>
    <mergeCell ref="P47:R47"/>
    <mergeCell ref="S47:T47"/>
    <mergeCell ref="V47:X47"/>
    <mergeCell ref="Y47:AC47"/>
    <mergeCell ref="AD47:AJ47"/>
    <mergeCell ref="A50:E50"/>
    <mergeCell ref="G50:L50"/>
    <mergeCell ref="M50:O50"/>
    <mergeCell ref="P50:R50"/>
    <mergeCell ref="S50:T50"/>
    <mergeCell ref="V50:X50"/>
    <mergeCell ref="Y50:AC50"/>
    <mergeCell ref="AD50:AJ50"/>
    <mergeCell ref="M51:O51"/>
    <mergeCell ref="P51:R51"/>
    <mergeCell ref="G51:L51"/>
    <mergeCell ref="S51:T51"/>
    <mergeCell ref="V51:X51"/>
    <mergeCell ref="Y51:AC51"/>
    <mergeCell ref="AD51:AJ51"/>
    <mergeCell ref="G52:L52"/>
    <mergeCell ref="M52:O52"/>
    <mergeCell ref="P52:R52"/>
    <mergeCell ref="S52:T52"/>
    <mergeCell ref="V52:X52"/>
    <mergeCell ref="Y52:AC52"/>
    <mergeCell ref="AD52:AJ52"/>
    <mergeCell ref="AK54:AO54"/>
    <mergeCell ref="A55:E55"/>
    <mergeCell ref="G55:L55"/>
    <mergeCell ref="M55:O55"/>
    <mergeCell ref="P55:R55"/>
    <mergeCell ref="S55:T55"/>
    <mergeCell ref="V55:X55"/>
    <mergeCell ref="Y55:AC55"/>
    <mergeCell ref="AD55:AJ55"/>
    <mergeCell ref="AK55:AO55"/>
    <mergeCell ref="A54:E54"/>
    <mergeCell ref="G54:L54"/>
    <mergeCell ref="A52:E52"/>
    <mergeCell ref="M54:O54"/>
    <mergeCell ref="P54:R54"/>
    <mergeCell ref="S54:T54"/>
    <mergeCell ref="V54:X54"/>
    <mergeCell ref="G53:L53"/>
    <mergeCell ref="M53:O53"/>
    <mergeCell ref="P53:R53"/>
    <mergeCell ref="S53:T53"/>
    <mergeCell ref="V53:X53"/>
    <mergeCell ref="Y53:AC53"/>
    <mergeCell ref="AD53:AJ53"/>
    <mergeCell ref="A53:E53"/>
    <mergeCell ref="M56:O56"/>
    <mergeCell ref="P56:R56"/>
    <mergeCell ref="A56:E57"/>
    <mergeCell ref="G56:L56"/>
    <mergeCell ref="S56:T56"/>
    <mergeCell ref="V56:X56"/>
    <mergeCell ref="Y56:AC56"/>
    <mergeCell ref="AD56:AJ56"/>
    <mergeCell ref="G57:L57"/>
    <mergeCell ref="M57:O57"/>
    <mergeCell ref="P57:R57"/>
    <mergeCell ref="S57:T57"/>
    <mergeCell ref="V57:X57"/>
    <mergeCell ref="Y57:AC57"/>
    <mergeCell ref="AD57:AJ57"/>
    <mergeCell ref="V19:X19"/>
    <mergeCell ref="AD17:AJ17"/>
    <mergeCell ref="AK17:AO17"/>
    <mergeCell ref="Y19:AC19"/>
    <mergeCell ref="AD19:AJ19"/>
    <mergeCell ref="AK19:AO19"/>
    <mergeCell ref="G18:L18"/>
    <mergeCell ref="M18:O18"/>
    <mergeCell ref="P18:R18"/>
    <mergeCell ref="S18:T18"/>
    <mergeCell ref="V18:X18"/>
    <mergeCell ref="Y18:AC18"/>
    <mergeCell ref="AD18:AJ18"/>
    <mergeCell ref="AK18:AO18"/>
    <mergeCell ref="AP6:AQ6"/>
    <mergeCell ref="AR6:AS6"/>
    <mergeCell ref="AT6:AU6"/>
    <mergeCell ref="AV6:AW6"/>
    <mergeCell ref="G21:L21"/>
    <mergeCell ref="M21:O21"/>
    <mergeCell ref="P21:R21"/>
    <mergeCell ref="S21:T21"/>
    <mergeCell ref="V21:X21"/>
    <mergeCell ref="Y21:AC21"/>
    <mergeCell ref="AD21:AJ21"/>
    <mergeCell ref="AK21:AO21"/>
    <mergeCell ref="G20:L20"/>
    <mergeCell ref="M20:O20"/>
    <mergeCell ref="P20:R20"/>
    <mergeCell ref="S20:T20"/>
    <mergeCell ref="V20:X20"/>
    <mergeCell ref="Y20:AC20"/>
    <mergeCell ref="AD20:AJ20"/>
    <mergeCell ref="AK20:AO20"/>
    <mergeCell ref="G19:L19"/>
    <mergeCell ref="M19:O19"/>
    <mergeCell ref="P19:R19"/>
    <mergeCell ref="S19:T1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Formato plan de acción empresar</vt:lpstr>
      <vt:lpstr>Hoja1</vt:lpstr>
      <vt:lpstr>PLAN DE ACCION 2019</vt:lpstr>
      <vt:lpstr>'Formato plan de acción empresar'!Títulos_a_imprimir</vt:lpstr>
    </vt:vector>
  </TitlesOfParts>
  <Company>TuSoft.org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YRINCON</dc:creator>
  <cp:lastModifiedBy>Ingrid Novoa Pescador</cp:lastModifiedBy>
  <cp:lastPrinted>2024-03-18T15:02:06Z</cp:lastPrinted>
  <dcterms:created xsi:type="dcterms:W3CDTF">2017-08-10T19:04:50Z</dcterms:created>
  <dcterms:modified xsi:type="dcterms:W3CDTF">2024-03-18T15:02:14Z</dcterms:modified>
</cp:coreProperties>
</file>