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WIN 10\Downloads\"/>
    </mc:Choice>
  </mc:AlternateContent>
  <xr:revisionPtr revIDLastSave="0" documentId="13_ncr:1_{7295C6D1-6D8C-4B6D-A511-15CBBA999288}" xr6:coauthVersionLast="47" xr6:coauthVersionMax="47" xr10:uidLastSave="{00000000-0000-0000-0000-000000000000}"/>
  <bookViews>
    <workbookView xWindow="-120" yWindow="-120" windowWidth="29040" windowHeight="15840" xr2:uid="{00000000-000D-0000-FFFF-FFFF00000000}"/>
  </bookViews>
  <sheets>
    <sheet name="Plan de accion empresarial 2022" sheetId="12" r:id="rId1"/>
    <sheet name="PLAN DE ACCION 2019" sheetId="5" state="hidden" r:id="rId2"/>
  </sheets>
  <definedNames>
    <definedName name="_xlnm._FilterDatabase" localSheetId="1" hidden="1">'PLAN DE ACCION 2019'!$A$7:$AY$59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21" i="5" l="1"/>
  <c r="AW11" i="5" l="1"/>
  <c r="AW13" i="5"/>
  <c r="AW14" i="5"/>
  <c r="AW15" i="5"/>
  <c r="AW10" i="5"/>
  <c r="AT12" i="5" l="1"/>
  <c r="AW12" i="5" s="1"/>
  <c r="AP61" i="5" l="1"/>
  <c r="U24" i="5" l="1"/>
  <c r="U23" i="5"/>
  <c r="U26" i="5"/>
  <c r="U25" i="5"/>
  <c r="U22" i="5"/>
  <c r="U21" i="5" l="1"/>
  <c r="U20" i="5"/>
  <c r="U19" i="5"/>
  <c r="U18" i="5"/>
  <c r="U17" i="5"/>
  <c r="U16" i="5"/>
  <c r="U11" i="5"/>
  <c r="U12" i="5"/>
  <c r="U13" i="5"/>
  <c r="U14" i="5"/>
  <c r="U15" i="5"/>
  <c r="U10" i="5"/>
</calcChain>
</file>

<file path=xl/sharedStrings.xml><?xml version="1.0" encoding="utf-8"?>
<sst xmlns="http://schemas.openxmlformats.org/spreadsheetml/2006/main" count="1793" uniqueCount="863">
  <si>
    <t>OBJETIVOS</t>
  </si>
  <si>
    <t>ACCIONES</t>
  </si>
  <si>
    <t>EVIDENCIA</t>
  </si>
  <si>
    <t>RESPONSABLE</t>
  </si>
  <si>
    <t>META</t>
  </si>
  <si>
    <t>INDICADOR</t>
  </si>
  <si>
    <t>CRONOGRAMA</t>
  </si>
  <si>
    <t>N°</t>
  </si>
  <si>
    <t>Fecha inicial</t>
  </si>
  <si>
    <t>Fecha Final</t>
  </si>
  <si>
    <t>VARIABLE</t>
  </si>
  <si>
    <t xml:space="preserve">TOTAL AL AÑO DE PESO PORCENTUAL </t>
  </si>
  <si>
    <t>Cumplimiento por mes del peso porcentual</t>
  </si>
  <si>
    <t>COMERCIAL Y MERCADEO</t>
  </si>
  <si>
    <t>Realizar seguimiento de las percepciones de los clientes del grado en que se cumplen sus necesidades y expectativas.</t>
  </si>
  <si>
    <t>Fortalecer el procedimiento de cobro de energía no facturada y fraudes.</t>
  </si>
  <si>
    <t>(N° de capacitaciones realizadas / Total de capacitaciones programadas)*100</t>
  </si>
  <si>
    <t>Asistencia del personal a la capacitación</t>
  </si>
  <si>
    <t xml:space="preserve">SUBGERENTE COMERCIAL Y DE MERCADEO. </t>
  </si>
  <si>
    <t>SEGUIMIENTO A LA CARTERA DE SAN JOSE DEL GUAVIARE</t>
  </si>
  <si>
    <t>(N° usuarios no oficiales con seguimiento / Total usuarios no oficiales programados para seguimiento)*100</t>
  </si>
  <si>
    <t>Relación actas de suspensión y cortes realizados</t>
  </si>
  <si>
    <t xml:space="preserve">SEGUIMIENTO A LA CARTERA DE EL RETORNO </t>
  </si>
  <si>
    <t>SEGUIMIENTO A LA CARTERA DE LA LIBERTAD</t>
  </si>
  <si>
    <t>SEGUIMIENTO A LA CARTERA DE CONCORDIA</t>
  </si>
  <si>
    <t>TÉCNICO 04 DE LOCALIDADES DE CONCORDIA</t>
  </si>
  <si>
    <t>proporción de cumplimiento por mes (%) en relación al año</t>
  </si>
  <si>
    <t>CAPACITACIÓN INTEGRAL EN COBRO DE ENERGÍA NO FACTURADA, FRAUDES Y/O PERDIDAS, PARA EL PERSONAL VINCULADO A ESTE PROCESO (TÉCNICOS ELECTRICISTAS Y COMERCIAL)</t>
  </si>
  <si>
    <t xml:space="preserve">Capacitación </t>
  </si>
  <si>
    <t>Actas de suspensión del servicio.</t>
  </si>
  <si>
    <t>TÉCNICO 04  DE LOCALIDADES DE EL RETORNO</t>
  </si>
  <si>
    <t>SEGUIMIENTO A LA CARTERA DEL CAPRICHO</t>
  </si>
  <si>
    <t>TÉCNICO 04 DE LOCALIDADES EN CAPRICHO</t>
  </si>
  <si>
    <t>SEGUIMIENTO A LA CARTERA DE CALAMAR</t>
  </si>
  <si>
    <t>TÉCNICO 04 DE LOCALIDADES DE CALAMAR</t>
  </si>
  <si>
    <t>(N° de planes de recuperación de cartera realizados / Total de planes de recuperación de cartera programados)*100</t>
  </si>
  <si>
    <t>PROFESIONAL 02 GESTIÓN DE MEDIDAS Y CONTROL DE PERDIDAS</t>
  </si>
  <si>
    <t>(N° de procedimientos actualizados de matriculas / Total de procedimientos de matriculas programados a actualizar )*100</t>
  </si>
  <si>
    <t>REALIZAR INFORME DE USUARIOS PROVISIONALES, DONDE DETALLE PERIODO, PAGOS Y CARTERA; INCLUYENDO LOCALIDADES</t>
  </si>
  <si>
    <t>Informes</t>
  </si>
  <si>
    <t>(N° de Informes de usuarios provisionales realizados / Total de informes de usuarios provisionales programados)*100</t>
  </si>
  <si>
    <t>Procedimiento actualizado</t>
  </si>
  <si>
    <t>informes radicados</t>
  </si>
  <si>
    <t>ACTUALIZAR PROCEDIMIENTO DE MATRICULA EN LA SECCIÓN DE PROVISIONALES</t>
  </si>
  <si>
    <t>Formato de solicitud de elaboración, modificación, o eliminación de documentos; donde se solicite la aprobación de la actualización del procedimiento de matriculas</t>
  </si>
  <si>
    <t>(N° usuarios con seguimiento realizado / Total de usuarios con seguimiento programados)*100</t>
  </si>
  <si>
    <t>Informes mensuales con radicado</t>
  </si>
  <si>
    <t>TÉCNICO 04 DE LOCALIDADES De CALAMAR</t>
  </si>
  <si>
    <t>TÉCNICO 04 DE LOCALIDADES DE LA LIBERTAD</t>
  </si>
  <si>
    <t>PROFESIONAL 01 COORDINADOR CONTACT CENTER</t>
  </si>
  <si>
    <t>CAPACITAR AL PERSONAL DE ATENCIÓN AL CLIENTE Y LOCALIDADES EN LA ACTUALIZACIÓN DE LOS CÓDIGOS DE PQR'S ESTABLECIDOS EN EL SISTEMA SIEC</t>
  </si>
  <si>
    <t>Capacitaciones</t>
  </si>
  <si>
    <t xml:space="preserve"> Informe de las capacitaciones con listados de asistencia con radicado</t>
  </si>
  <si>
    <t>(N° de informes realizados / Total Informes Programados)*100</t>
  </si>
  <si>
    <t>Informes radicados a la Subgerencia Comercial y de Mercadeo</t>
  </si>
  <si>
    <t>(N° de usuarios parametrizados / Total de usuarios programados para parametrización)* 100</t>
  </si>
  <si>
    <t>Informes de consumo</t>
  </si>
  <si>
    <t>PROFESIONAL 01 FACTURACIÓN</t>
  </si>
  <si>
    <t>ELABORAR CRONOGRAMAS DE FACTURACIÓN MENSUAL</t>
  </si>
  <si>
    <t>Programaciones</t>
  </si>
  <si>
    <t>(N° de programaciones realizadas / Total de programaciones programadas)*100</t>
  </si>
  <si>
    <t>programación mensual  difundida</t>
  </si>
  <si>
    <t>PRESENTAR INFORMES MENSUALES DE LOS CONCEPTOS DE FACTURACIÓN DE CADA USUARIO A LA SUBGERENCIA COMERCIAL Y DE MERCADEO</t>
  </si>
  <si>
    <t>informe con radicado</t>
  </si>
  <si>
    <t>ELABORAR DOCUMENTO DE TARIFAS Y PUBLICARLO A TRAVÉS DE LOS DIFERENTES MEDIOS (OFICINA DE COMUNICACIONES Y EN EL PERIÓDICO REGIONAL CON EL QUE LA EMPRESA TIENE CONVENIO</t>
  </si>
  <si>
    <t xml:space="preserve">Documentos de tarifas </t>
  </si>
  <si>
    <t>(N° de documentos de tarifas elaborados / Total de documentos de tarifas programados)*100</t>
  </si>
  <si>
    <t>Informe</t>
  </si>
  <si>
    <t xml:space="preserve">REPORTE MENSUAL DE REFACTURADOS </t>
  </si>
  <si>
    <t>PROFESIONAL 01 DE CARTERA - LUDY HERNANDEZ</t>
  </si>
  <si>
    <t>REPORTE TRIMESTRAL DE OPERACIONES RECIPROCAS</t>
  </si>
  <si>
    <t>PROFESIONAL 01 DE CARTERA - ÉLBER MORENO</t>
  </si>
  <si>
    <t>(N° de capacitaciones realizadas al personal de atención al cliente y localidades / Total de  capacitaciones programadas al personal de atención al cliente y localidades)*100</t>
  </si>
  <si>
    <t>DOCUMENTAR CONJUNTAMENTE CON LA DIRECCIÓN DE PLANEACIÓN EL PROCEDIMIENTO DE CARGUE DE INFORMACIÓN AL SUIT  1. CONOCIMIENTO DE LA NORMATIVIDAD SUIT.  2. CAPACITACIÓN EN SUIT. 3. DOCUMENTAR EL PROCEDIMIENTO DEL SUIT</t>
  </si>
  <si>
    <t>Documentos de tarifas, oficio de correspondencia interna, oficio a superintendencia de servicios, copia de periódico</t>
  </si>
  <si>
    <t>PROFESIONAL 01 ANALISTA COMERCIALIZACIÓN, MERCADEO Y CALIDAD DEL SERVICIO</t>
  </si>
  <si>
    <t>ELABORAR INFORME DE AUTOEVALUACIÓN DE LA GESTIÓN DEL PROCESO DE GESTIÓN DE COMERCIALIZACIÓN</t>
  </si>
  <si>
    <t>ELABORAR DOCUMENTO DE  INFORME DE RECEPCIÓN Y CIERRE DE PQR'S DE ACUERDO CON LOS PROCEDIMIENTOS ESTABLECIDOS</t>
  </si>
  <si>
    <t>CONCILIACIÓN DE CARTERA CON EL ÁREA FINANCIERA</t>
  </si>
  <si>
    <t>ELABORAR MENSUALMENTE INFORME DE ACTIVIDADES DE LA LOCALIDAD DEL RETORNO QUE INCLUYA ACTIVIDADES DE PODAS, REPORTE DE QUEMA DE TRANSFORMADORES, REPORTE DE CAMBIO DE FUSIBLES, INTERVENCIÓN DE SECCIONADORES Y TRANSFORMADORES</t>
  </si>
  <si>
    <t>ELABORAR MENSUALMENTE INFORME DE ACTIVIDADES DE LA LOCALIDAD DE LA LIBERTAD QUE INCLUYA ACTIVIDADES DE PODAS, REPORTE DE QUEMA DE TRANSFORMADORES, REPORTE DE CAMBIO DE FUSIBLES, INTERVENCIÓN DE SECCIONADORES Y TRANSFORMADORES</t>
  </si>
  <si>
    <t>ELABORAR MENSUALMENTE INFORME DE ACTIVIDADES DE LA LOCALIDAD DE CONCORDIA QUE INCLUYA ACTIVIDADES DE PODAS, REPORTE DE QUEMA DE TRANSFORMADORES, REPORTE DE CAMBIO DE FUSIBLES, INTERVENCIÓN DE SECCIONADORES Y TRANSFORMADORES</t>
  </si>
  <si>
    <t>ELABORAR MENSUALMENTE INFORME DE ACTIVIDADES DE LA LOCALIDAD DEL CAPRICHO QUE INCLUYA ACTIVIDADES DE PODAS, REPORTE DE QUEMA DE TRANSFORMADORES, REPORTE DE CAMBIO DE FUSIBLES, INTERVENCIÓN DE SECCIONADORES Y TRANSFORMADORES</t>
  </si>
  <si>
    <t>ELABORAR MENSUALMENTE INFORME DE ACTIVIDADES DE LA LOCALIDAD DE CALAMAR QUE INCLUYA ACTIVIDADES DE PODAS, REPORTE DE QUEMA DE TRANSFORMADORES, REPORTE DE CAMBIO DE FUSIBLES, INTERVENCIÓN DE SECCIONADORES Y TRANSFORMADORES</t>
  </si>
  <si>
    <t xml:space="preserve"> </t>
  </si>
  <si>
    <t>Implementar el cálculo de las pérdidas de red de acuerdo a lo establecido en la Resolución CREG 172 de 2011 y las que la modifican.</t>
  </si>
  <si>
    <t xml:space="preserve">Contratar estudio que genere una metodología de cálculo de las pérdidas técnicas de acuerdo a la regulación vigente y parámetros técnicos de las características de la red (pérdidas no técnicas proceso área comercial). </t>
  </si>
  <si>
    <t>Un instructivo</t>
  </si>
  <si>
    <t>Un instructivo que contenga: 1) metodología para calcular las pérdidas de red de acuerdo a la regulación vigente. 2) análisis del flujo de potencia para la determinación de las pérdidas técnicas de la empresa. 3) procedimiento de gestión de pérdidas no técnicas. 4) análisis de necesidades de adquisición de medidores patrón.</t>
  </si>
  <si>
    <t>Plan acción de gestión de pérdidas no técnicas.</t>
  </si>
  <si>
    <t>Un laboratorio que preste el servicio o emita los dictámenes solicitados por la ESP</t>
  </si>
  <si>
    <t>Laboratorio contratado</t>
  </si>
  <si>
    <t>NUEVO HOSPITAL</t>
  </si>
  <si>
    <t>01/02/2019.</t>
  </si>
  <si>
    <t>31/12/2019.</t>
  </si>
  <si>
    <t>radicado</t>
  </si>
  <si>
    <t xml:space="preserve">Seguimiento al tiempo de atención al usuario por medio del digiturno en San José (Atención al cliente, matriculas, cartera y notificaciones).                                                             </t>
  </si>
  <si>
    <t xml:space="preserve">Seguimiento de los indicadores de atencion al usuario </t>
  </si>
  <si>
    <t>Informes de seguimiento de la atención al usuario</t>
  </si>
  <si>
    <t>informe trimestral</t>
  </si>
  <si>
    <t>Sequimiento al  programa de reposición y cambio de medidores obsoletos, con base en el diagnóstico realizado.</t>
  </si>
  <si>
    <t>Informe del programa de reposición y cambio de medidores obsoletos.</t>
  </si>
  <si>
    <t>informe trimestral del plan de acción</t>
  </si>
  <si>
    <t xml:space="preserve">informe </t>
  </si>
  <si>
    <t>REALIZAR ANALISIS DEL REPORTE DE ATENCION AL CLIENTE POR MEDIO DE LA CALIFICACION DEL DIGITURNO.</t>
  </si>
  <si>
    <t>INFORMES</t>
  </si>
  <si>
    <t>(N° de informes realizados / Total de en cinformes programados)*100</t>
  </si>
  <si>
    <t xml:space="preserve">El reporte del digiturno, la tabulacion y el analisis </t>
  </si>
  <si>
    <t xml:space="preserve">SUBGERENTE COMERCIAL Y DE MERCADEO CON EL APOYO DE LA PROFESIONAL DE PSICOLOGIA. </t>
  </si>
  <si>
    <t>MES</t>
  </si>
  <si>
    <t>SEGUIMIENTO A LA NORMALIZACION DE USUARIOS DE SAN JOSE DEL GUAVIARE</t>
  </si>
  <si>
    <t xml:space="preserve">SEGUIMIENTO A LA NORMALIZACION DE USUARIOS DE EL RETORNO </t>
  </si>
  <si>
    <t>SEGUIMIENTO A LA NORMALIZACION DE USUARIOS DE LA LIBERTAD</t>
  </si>
  <si>
    <t>SEGUIMIENTO A LA NORMALIZACION DE USUARIOS DE CONCORDIA</t>
  </si>
  <si>
    <t>SEGUIMIENTO A LA NORMALIZACION DE USUARIOS DEL CAPRICHO</t>
  </si>
  <si>
    <t>SEGUIMIENTO A LA NORMALIZACION DE USUARIOS DE CALAMAR</t>
  </si>
  <si>
    <t>Actos de comunicación radicados.</t>
  </si>
  <si>
    <t>(N° Actos de comunicación radicados / Total Actos de comunicación  programados para seguimiento)*100</t>
  </si>
  <si>
    <t>(N° Actos de comunicación radicados / Total Actos de comunicación  programados para seguimiento)*101</t>
  </si>
  <si>
    <t>(N° Actos de comunicación radicados / Total Actos de comunicación  programados para seguimiento)*102</t>
  </si>
  <si>
    <t>(N° Actos de comunicación radicados / Total Actos de comunicación  programados para seguimiento)*103</t>
  </si>
  <si>
    <t>(N° Actos de comunicación radicados / Total Actos de comunicación  programados para seguimiento)*104</t>
  </si>
  <si>
    <t>(N° Actos de comunicación radicados / Total Actos de comunicación  programados para seguimiento)*105</t>
  </si>
  <si>
    <t>Relación Actos de comunicación radicados</t>
  </si>
  <si>
    <t xml:space="preserve">NORMALIZACION DE USUARIOS </t>
  </si>
  <si>
    <t>REDUCCION DE LA CARTERA</t>
  </si>
  <si>
    <t xml:space="preserve">SEGUIMIENTO CONTINÚO A LA CARTERA </t>
  </si>
  <si>
    <t>Listado de persuasivos enviados en la facturacion cada mes, archivo pdf de persiasivos y comunicación del contratista de lecturas con los radicados</t>
  </si>
  <si>
    <t>EMISION DE COBROS PREJURIDICOS 1</t>
  </si>
  <si>
    <t>EMISION DE COBROS PREJURIDICOS 2</t>
  </si>
  <si>
    <t>EMISION DE COBROS PREJURIDICOS 3</t>
  </si>
  <si>
    <t>(N°  de prejuridicos 1 radicados / Total de prejuridicos 1 elaborados para seguimiento)*100</t>
  </si>
  <si>
    <t>(N°  de prejuridicos 2 radicados / Total de prejuridicos 2 elaborados para seguimiento)*101</t>
  </si>
  <si>
    <t>(N°  de prejuridicos 3 radicados / Total de prejuridicos 3 elaborados para seguimiento)*102</t>
  </si>
  <si>
    <t>Listado de prejuridicos 1,  archivos pdf de prejuridicos 1 y archivo pdf de prejuridicos 1 radicados</t>
  </si>
  <si>
    <t>Listado de prejuridicos 2,  archivos pdf de prejuridicos 2 y archivo pdf de prejuridicos 2 radicados</t>
  </si>
  <si>
    <t>Listado de prejuridicos 3,  archivos pdf de prejuridicos 3 y archivo pdf de prejuridicos 3 radicados</t>
  </si>
  <si>
    <t>REPORTAR ACCIONES PREJURIDICAS NOTIFICADAS PARA COBRO JURIDICO A LA SECRETARIA JURIDICA</t>
  </si>
  <si>
    <t>EMISION DE PERSUASIVOS EN LA FACTURACION</t>
  </si>
  <si>
    <t>(N°  de persuasivos realizados / Total de persuasivos programados para seguimiento)*100</t>
  </si>
  <si>
    <t xml:space="preserve">PLAN DE ACCIÓN 2019  </t>
  </si>
  <si>
    <t>informe radicado</t>
  </si>
  <si>
    <t xml:space="preserve">REALIZAR POLITICA DE RECUPERACIÓN DE CARTERA </t>
  </si>
  <si>
    <t xml:space="preserve">POLITICA DE RECUPERACIÓN DE CARTERA </t>
  </si>
  <si>
    <t>31/04/2019</t>
  </si>
  <si>
    <t>TÉCNICO 04  MATRICULAS</t>
  </si>
  <si>
    <t>Realizar informe de la respuesta a la solicitud de factibilidad del servicio</t>
  </si>
  <si>
    <t>Realizar informe de la respuesta a la solicitud de puesta en servicio de la conexión</t>
  </si>
  <si>
    <t xml:space="preserve">SEGUIMIENTO A USUARIOS SIN MEDIDA </t>
  </si>
  <si>
    <t xml:space="preserve">Usuarios con seguimiento </t>
  </si>
  <si>
    <t>SUBGERENTE COMERCIAL Y DE MERCADEO - DIRECTOR DE PLANEACIÓN</t>
  </si>
  <si>
    <t>CERTIFICACIÓN DE CARTERA POR EDADES CON SOPORTES POR USUARIO</t>
  </si>
  <si>
    <t xml:space="preserve">Sequimiento del servicio de un laboratorio de metrología para calibración e inspección de medidores  </t>
  </si>
  <si>
    <t>Seguimiento del sistema de atención telefónica CAT</t>
  </si>
  <si>
    <t>informes del Sistema Call Center con resumen estadistico</t>
  </si>
  <si>
    <t>informes s de la atención al usuario con digiturno con resumen estadistico</t>
  </si>
  <si>
    <t>ACTUALIZACION DEL NIT O  CEDULA DE CUIDADANIA DE LOS USUARIOS MATRICULADOS ANTES DE JUNIO DE 2016</t>
  </si>
  <si>
    <t xml:space="preserve">ACTUALIZACION EN SIEC DATOS DE USUARIOS YA MATRICULADOS </t>
  </si>
  <si>
    <t>(N° de NIT actualizados de matriculas / Total de usuarios programados a actualizar )*100</t>
  </si>
  <si>
    <t>Reporte de siec con cantidad de nit actualizados</t>
  </si>
  <si>
    <t xml:space="preserve">Acta de mesa tecnica de cartera con la aprobación de la Politica de recaudo  </t>
  </si>
  <si>
    <t>1er trimestre</t>
  </si>
  <si>
    <t>RESULTADO</t>
  </si>
  <si>
    <t>OBSERVACION</t>
  </si>
  <si>
    <t>2do trimestre</t>
  </si>
  <si>
    <t>3er trimestre</t>
  </si>
  <si>
    <t>4to trimestre</t>
  </si>
  <si>
    <r>
      <rPr>
        <b/>
        <sz val="11"/>
        <color theme="1"/>
        <rFont val="Calibri"/>
        <family val="2"/>
        <scheme val="minor"/>
      </rPr>
      <t>enero:</t>
    </r>
    <r>
      <rPr>
        <sz val="11"/>
        <color theme="1"/>
        <rFont val="Calibri"/>
        <family val="2"/>
        <scheme val="minor"/>
      </rPr>
      <t xml:space="preserve"> procesos de corte 3462, 3485 y 3486, con tres cortes.    </t>
    </r>
    <r>
      <rPr>
        <b/>
        <sz val="11"/>
        <color theme="1"/>
        <rFont val="Calibri"/>
        <family val="2"/>
        <scheme val="minor"/>
      </rPr>
      <t xml:space="preserve"> Febrero: </t>
    </r>
    <r>
      <rPr>
        <sz val="11"/>
        <color theme="1"/>
        <rFont val="Calibri"/>
        <family val="2"/>
        <scheme val="minor"/>
      </rPr>
      <t>proceso de corte numero 3538 con un corte</t>
    </r>
    <r>
      <rPr>
        <b/>
        <sz val="11"/>
        <color theme="1"/>
        <rFont val="Calibri"/>
        <family val="2"/>
        <scheme val="minor"/>
      </rPr>
      <t xml:space="preserve">.   Marzo: </t>
    </r>
    <r>
      <rPr>
        <sz val="11"/>
        <color theme="1"/>
        <rFont val="Calibri"/>
        <family val="2"/>
        <scheme val="minor"/>
      </rPr>
      <t>proceso de corte 3624 con dos suspenciones.</t>
    </r>
  </si>
  <si>
    <t>informe enviado al area de distribucion a principio de cada mes mediante los correos corporativos.</t>
  </si>
  <si>
    <t>Se  realizo proceso a usuarios que a la fecha de suspension estaban en mora. Con un alto indice de pago oportuno en la localidad.</t>
  </si>
  <si>
    <t>Se  realizo levantamiento de actas de vista y registro fotografico para egistras actos de comunicación logrando avanzar en la normalizacion.</t>
  </si>
  <si>
    <t>Mensualmente se envia al correo la relaicon de los eventos sucedidos y actividades realizadas dela rea de distribucion como tambien la relacion de podas y demas eventos con relacion al area de distribucion dando cumplimiento.</t>
  </si>
  <si>
    <t>Actas de comunicación entregados y algunos ya normalizados ( se debe enviar las actas de comunicación en la menor brevedad posible porque se demoraron dos meses para hacerlas llegar y así se dificulta el proceso)</t>
  </si>
  <si>
    <t xml:space="preserve">Informes enviados por correo electrónicos y en físico a cada área encargada  </t>
  </si>
  <si>
    <t>NO HUBO PROIVISIONALES PARA EL PRIMER TRIMESTRE</t>
  </si>
  <si>
    <t>se han realizado seguimiento a seis usuarios y se enviaron al area encargada hace mas de un mes y no han enviado los actos de comunicación. Solo enviaron uno. Ha sido dificil cumplir con este plan ya que el personal asignado no cubre todas las actividades que se presentan todos los dias. sin contar que cuando salen a vacaciones no hay cubrimiento el 100 % de un reemplazo.</t>
  </si>
  <si>
    <t>se realizaron 404 actos de comunicación radicados, hemos tenido dificultadad en este items ya que falta personal tecnico.</t>
  </si>
  <si>
    <t>se ha realizado seguimiento a 40 usuarios con los actos de comunicación.</t>
  </si>
  <si>
    <t>SE PROGRAMO PARA EL SEGUIMIENTO DEL DIGITURNO EN EL MES DE ABRIL DE 2018 Y EVALUACION EN MAYO</t>
  </si>
  <si>
    <t>SE LLEVA REPOTE MENSUAL DEL CALL CENTER</t>
  </si>
  <si>
    <t>SE LLEVA REPORTE MENSUAL DE LA ATENCION DE CADA ASESOR DEL DIGITURNO</t>
  </si>
  <si>
    <t>INFORME TRIMESTRAL DE INDICADORES</t>
  </si>
  <si>
    <t>INFORME TRTIMESTRAL DE PQR</t>
  </si>
  <si>
    <t>REPORTE MENSUAL DE LAS TARIFAS DE ENERGIA DE LOS MESES DE ENERO, FEBRERO Y MARZO DE 2019</t>
  </si>
  <si>
    <t>INFORME DE GESTION TRIMESTRAL DE ENRO A MARZO DE 2019</t>
  </si>
  <si>
    <t>REPORTES MENSUALES DE LA LECTURA DE MACROMEDICION</t>
  </si>
  <si>
    <t>SE TIENE CONTRATO VIGENTE CON EL LABORATORIO DE CALIBRACION DE MEDIDORES</t>
  </si>
  <si>
    <t>SE REALIZARON DOS CAPACITACIONES: UNA A LOS LECTORES PARA REALIZAR LA LECTURA DE LOS CONTADORES DE MEDIDA SEMIDIRECTA Y DIRECTA. Y LA SEGUNDA AL PERSONAL DE COORDINADORES EN EL DILIGENCIAMIENTO DE ACTAS DE VISITA TECNICA, REGISTRO EN EL SIEC, EMISION DE COMUNICADOS Y NORMALIZACION DE USUARIOS</t>
  </si>
  <si>
    <t>SE EMITIERON POR EL SIEC 3446 ACTAS DE SUSPENSION A USUARIOS MOROSOS</t>
  </si>
  <si>
    <t>Actas de suspensión y cortes efetivos (35) en total del 1 trimestre.</t>
  </si>
  <si>
    <t>actas de suspension a morosos</t>
  </si>
  <si>
    <t>la gestión de cobro persuasivo a generado resultados positivos por cuanto una importante cantidad de usuarios se acercaron a solicitar acuerdos de pago. Por esta razón el numero de usuarios pasados al área jurídica disminuyo. ( el indicador se tomo por un reporte mensual a juridica pero se relaciona son la cantidad de usuarios notificados para proceso juridico</t>
  </si>
  <si>
    <t>se avanza en el procedimeinto pero falta el tema de depuracion de cartera que debe ser aportado por el area financiera y juridica</t>
  </si>
  <si>
    <t>SE AVANZO EN EL PROCEDIMIENTO DE PROVISIONALES Y SEGUIMIENTO A USUARIOS MATRICULADOS O CON CAMBIO DE MEDIDOR PARA VERIFICAR QUE INICIEN A FACTURAR O TENGAN CONSUMO POR EL TECNICO DE MATRICULAS</t>
  </si>
  <si>
    <t>DURANTE EL PRIMER TRIMESTRE SE RECEPCIONARON 209 SOLICITUDES,  SE EJECUTARONN DENTRO DEL TIEMPO 195 Y FUERA DEL TIEMPO 14. ESTE INDICADOR SE PRESENTA POR COMERCIAL PERO DEBE SER EVALUADO A DISTRIBUCION QUE ES QUIEN LO REALIZA.</t>
  </si>
  <si>
    <t>DE 246 SOLICITUDES RECIBIDAS, DENTRO DEL TIEMPO DE LA NORMA SE REALIZARON 153 Y FUERA DE TIEMPO QUEDARON 93, CON UN CUMPLIMIENTO DEL 62.2% DEBIDO A LA FALTA DE PERSONAL TECNICO EN EL AREA COMERCIAL.</t>
  </si>
  <si>
    <t>SE REALIZO SEGUIMIENTO A 7 USUARIOS SIN MEDIDA, ESTE REPORTE SE SACA DE LAS ACTAS DE VISITA TECNICA REALIZADAS.</t>
  </si>
  <si>
    <t>EN EL MES DE FEBRERO SE REALIZO UNA CAPACITACION  A LOS COORDINADORES SOBRE LOS CODIGOS DE PQRS</t>
  </si>
  <si>
    <t>SE DOCUMENTO EN EL MES DE MARZO DE 2019 LA INFORMACION DE TRAMITES AL SUIT VER SOPORTE -EMAIL DEL TRAMITE, ESTA EN PROCESO REGISTRO</t>
  </si>
  <si>
    <t>3 CRONOGRAMAS MENSUALES REALIZADOS</t>
  </si>
  <si>
    <t>3 INFORMES DE CAUSACION RADICADOS EN FINANCIERA</t>
  </si>
  <si>
    <t>3 REPORTE DE CARTERA RADICADOS EN FINANCIERA</t>
  </si>
  <si>
    <t>3 ACTAS DE CONCILIACION REALIZADAS CON FINANCIERA</t>
  </si>
  <si>
    <t>3 REPORTES RADICADOS EN FINANCIERA</t>
  </si>
  <si>
    <t>1 REPORTE RADICADO EN FINANCIERA</t>
  </si>
  <si>
    <t>se ha realizado seguimiento a 64 usuarios con los actos de comunicación.Nota: Informo que en la localidad de calamar se lleva el proceso tres grupos de procesos Jurídicos a usuarios de predios solos. Abandonados, o que no existen, con deudas superiores a 36 meses de mora.</t>
  </si>
  <si>
    <t>EN ESTE TRIMESTRE NO SE HA RELIZADO CAPACITACION</t>
  </si>
  <si>
    <t xml:space="preserve">SE REALIZARON 752 PERSUASIVOS </t>
  </si>
  <si>
    <t>SE REALIZARON 60 PREJURIDICOS 1.</t>
  </si>
  <si>
    <t>SE REALIZARON 46 PREJURIDICOS 2.</t>
  </si>
  <si>
    <t>SE REALIZARON 3 PREJURIDICOS 3.</t>
  </si>
  <si>
    <t>EN ESTE TRIMESTRE NO SE HA PASADO AL AREA DE JURIDICA PROCESOS, YA QUE LOS USUARIOS SE HAN ACERCADO A LA EMPRESA A REALIZAR PAGOS DE LA FACTURA O ACUERDOS A LOS MISMOS.</t>
  </si>
  <si>
    <t>REPORTE MENSUAL DE LAS TARIFAS DE ENERGIA DE LOS MESES DE ABRIL,MAYO Y JUNIO DE 2019</t>
  </si>
  <si>
    <t>INFORME DE GESTION TRIMESTRAL DE ABRIL A JUNIO DE 2019</t>
  </si>
  <si>
    <t>NO SE HA AVANZADO EN ESTE ITEM PARA EL 2° TRIMESTRE</t>
  </si>
  <si>
    <t xml:space="preserve">DURANTE EL SEGUNDO TRIMESTRE DEL AÑO 2019, SE RECIBIERON 201 SOLICITUDES DE DISPONIBILIDAD DEL SERVICIO, DE LAS CUALES, SE DIO RESPUESTA OPORTUNAMENTE A 194 CORRESPONDIENTES AL 97%, SE DIO RESPUESTA FUERA DE LOS TIEMPOS 7 CORRESPONDIENTES AL 3%.         </t>
  </si>
  <si>
    <t>INFORME ENVIADO AL ÁREA DE DISTRIBUCIÓN A PRINCIPIO DE CADA MES MEDIANTE LOS CORREOS CORPORATIVOS.</t>
  </si>
  <si>
    <t>INFORME ENVIADO AL AREA DE DISTRIBUCION A PRINCIPIO DE CADA MES MEDIANTE LOS CORREOS CORPORATIVOS.</t>
  </si>
  <si>
    <t>MENSUALMENTE SE ENVÍA AL CORREO LA RELACIÓN DE LOS EVENTOS SUCEDIDOS Y ACTIVIDADES REALIZADAS DELA REA DE DISTRIBUCIÓN COMO TAMBIÉN LA RELACIÓN DE PODAS Y DEMÁS EVENTOS</t>
  </si>
  <si>
    <t>SE EMITIERON POR EL SIEC 4258 ACTAS DE SUSPENSION A USUARIOS MOROSOS</t>
  </si>
  <si>
    <t>SE EMITIERON POR EL SIEC 425 ACTAS DE SUSPENSION A USUARIOS MOROSOS</t>
  </si>
  <si>
    <t>SE EMITIERON POR EL SIEC 175 ACTAS DE SUSPENSION A USUARIOS MOROSOS</t>
  </si>
  <si>
    <t>SE EMITIERON POR EL SIEC 432 ACTAS DE SUSPENSION A USUARIOS MOROSOS</t>
  </si>
  <si>
    <t>SE EMITIERON POR EL SIEC 38 ACTAS DE SUSPENSION A USUARIOS MOROSOS</t>
  </si>
  <si>
    <t>SE EMITIERON POR EL SIEC 379 ACTAS DE SUSPENSION A USUARIOS MOROSOS</t>
  </si>
  <si>
    <t>PARA LA REALIZACION DE LA ENCUESTA SE TOMO EL REPORTE DEL DIGITURNO DE LOS MESES DE FEBRERO, MARZO Y BARIL DE 2019. EL CUAL SE TABULO Y FUE ANALIZADO POR LA PROFESIONAL DE PSICOLGIA EN EL MES DE JUNIO.</t>
  </si>
  <si>
    <t>SE EJECUTO EN EL PRIMER TRIMESTRE.</t>
  </si>
  <si>
    <t>No se ha avanzado en este procedimeinto ya que falta aun el tema de la depuracion de cartera que debe ser aportado por el area financiera y juridica</t>
  </si>
  <si>
    <t>SE AVANZO EN PROCEDIMEINTO DE ACTUALIZACION DE CEDULAS PERO FALTO UN EQUIPO DE COMPUTO PARA ACTUALIZAR LAS CEDULAS POR LA PERSONA QUE ESTA ORGANIZANDO LAS CARPETAS DE LOS USUARIOS, AL 31 DE DIC DE 2018 SE TENIAN 3.065 USUARIOS CON NIT Y SE TERMINO EL TRIMESTRE CON 4.008 USUARIOS</t>
  </si>
  <si>
    <t>SE AVANZO EN PROCEDIMEINTO DE ACTUALIZACION DE CEDULAS PASANDO DE 4.008 A UN TOTAL DE 7.320 USUARIOS , PERO SE REQUIERE TODAVIA UN EQUIPO DE COMPUTO.</t>
  </si>
  <si>
    <t>DURANTE EL SEGUNDO TRIMESTRE DEL AÑO 2019, SE RECIBIERON 195 SOLICITUDES DE CONEXIÓN DE NIVEL DE TENSIÓN I, DE LAS CUALES, SE REALIZARON LAS CONEXIONES OPORTUNAMENTE A 102 USUARIOS, CORRESPONDIENTES AL 52.3%, SE CONECTARON FUERA DE LOS TÉRMINOS A 93 CORRESPONDIENTES AL 47.7%.  EL INCUMPLIMINETO DEL INDICADOR SE DEBE A LA FALTA DE PERSONAL TECNICO PARA ATENDER LA DEMANDA DE NORMALIZACION DE USUARIOS Y ACOMETIDAS.</t>
  </si>
  <si>
    <t xml:space="preserve">SEGUIMIENTO DE USUARIOS CON MEDIDA SEMIDIRECTA E INDIRECTA </t>
  </si>
  <si>
    <t>INFORME TRIMESTRAL DE PQR</t>
  </si>
  <si>
    <t>se realizaron 966 actos de comunicación radicados, hemos tenido dificultadad en este items ya que falta personal tecnico.</t>
  </si>
  <si>
    <t xml:space="preserve">Actas de comunicación entregados </t>
  </si>
  <si>
    <t>NO SE REALIZO SEGUIMIENTO A USUARIOS SIN MEDIDA POR FALTA DE PERSONAL TECNICO.</t>
  </si>
  <si>
    <t>SE REALIZO LA TOMA DE LECTURA Y REVISION DE CONSUMO MENSUAL DE LAS ENTIDADES  O USUARIOS CON MEDIDA SEMIDIRECTA (97)  QUE CONSUMEN EL 25% DE LA ENERGIA FACTURADA</t>
  </si>
  <si>
    <t>INFORME ENVIADO AL CORREO EN WORD Y EXCEL</t>
  </si>
  <si>
    <t>SE ENTREGARON 715 PERSUASIVOS</t>
  </si>
  <si>
    <t>YA SE ESTA REALIZANDO LAS POLITICAS DE CARTERA, ESTA EN REVISION DEL AREA DE FINANCIERA Y EL AREA DE JURIDICA PARA SU REVISION Y SU APROBACION.</t>
  </si>
  <si>
    <t>SE REALIZARON 8 ACTAS A USUARIOS SIN MEDIDOR</t>
  </si>
  <si>
    <t>1 REPORTE RADICADO EN FINANCIERA DESDE EL MES DE ENERO HASTA LA FECHA  DEL 30 DE SEPTIEMBRE</t>
  </si>
  <si>
    <t>Actas de suspensión y cortes en total del 3 trimestre. ( mes de julio no se realizaron acta de suspensión por falta de papel y tóner para la impresora)</t>
  </si>
  <si>
    <t>SE EMITIERON POR EL SIEC 382 ACTAS DE SUSPENSION A USUARIOS MOROSOS</t>
  </si>
  <si>
    <t>SE EMITIERON 58 ACTAS DE SUSPENSION POR EL SIEC A USUARIOS MOROSOS</t>
  </si>
  <si>
    <t>CON LA INFORMACION DEL DIGITURNO DE JULIO A SEPTIEMBRE DE 2019 SE REALIZARA EL SEGUNDO REPORTE DEL AÑO SOBRE LA CALIFICACION DEL PERSONAL DE ATENCION AL CLIENTE.</t>
  </si>
  <si>
    <t>SE EMITIERON POR EL SIEC 5303 ACTAS DE SUSPENSION A USUARIOS MOROSOS EN SAN JOSE DEL GUAVIARE</t>
  </si>
  <si>
    <r>
      <rPr>
        <b/>
        <sz val="11"/>
        <color theme="1"/>
        <rFont val="Calibri"/>
        <family val="2"/>
        <scheme val="minor"/>
      </rPr>
      <t xml:space="preserve">julio: </t>
    </r>
    <r>
      <rPr>
        <sz val="11"/>
        <color theme="1"/>
        <rFont val="Calibri"/>
        <family val="2"/>
        <scheme val="minor"/>
      </rPr>
      <t xml:space="preserve">proceso de corte 4064, 4065, 4067, 4076, </t>
    </r>
    <r>
      <rPr>
        <b/>
        <sz val="11"/>
        <color theme="1"/>
        <rFont val="Calibri"/>
        <family val="2"/>
        <scheme val="minor"/>
      </rPr>
      <t>agosto:</t>
    </r>
    <r>
      <rPr>
        <sz val="11"/>
        <color theme="1"/>
        <rFont val="Calibri"/>
        <family val="2"/>
        <scheme val="minor"/>
      </rPr>
      <t xml:space="preserve"> proceso de corte 4175, 4161. </t>
    </r>
    <r>
      <rPr>
        <b/>
        <sz val="11"/>
        <color theme="1"/>
        <rFont val="Calibri"/>
        <family val="2"/>
        <scheme val="minor"/>
      </rPr>
      <t>septiembre:</t>
    </r>
    <r>
      <rPr>
        <sz val="11"/>
        <color theme="1"/>
        <rFont val="Calibri"/>
        <family val="2"/>
        <scheme val="minor"/>
      </rPr>
      <t xml:space="preserve"> proceso de corte: 4338, 4340, 4380,  </t>
    </r>
  </si>
  <si>
    <t>SE EMITIERON 252 ACTAS DE SUSPESION A USUARIOS MOROSOS.</t>
  </si>
  <si>
    <t>EN ESTE 3ER TRIMESTRE SOLO HUBO 10 PROVISIONALES EN EL DEPARTAMENTO.</t>
  </si>
  <si>
    <t>EN ESTE 2° TRIMESTRE SOLO HUBO 10 PROVISIONALES EN EL DEPARTAMENTO.</t>
  </si>
  <si>
    <t>SE AVANZO EN PROCEDIMEINTO DE ACTUALIZACION DE CEDULAS PASANDO DE 7.320 A UN TOTAL DE 9.161USUARIOS. SE REPORTA LA DISMINUCION POR LA SALIDA DE LA PASANTE DEL SENA QUE APOYABA ESTA LABOR</t>
  </si>
  <si>
    <t>ESTA PARA REVISION POR LA SUBGERENCIA COMERCIAL .</t>
  </si>
  <si>
    <t xml:space="preserve">DURANTE EL TERCER TRIMESTRE DEL AÑO 2019, SE RECIBIERON 121 SOLICITUDES DE DISPONIBILIDAD DEL SERVICIO, DE LAS CUALES, SE DIO RESPUESTA OPORTUNAMENTE A 110 CORRESPONDIENTES AL 91%, SE DIO RESPUESTA FUERA DE LOS TIEMPOS 11 CORRESPONDIENTES AL 9%.   ESTE INDICADOR LO LLEVA COMERCIAL PERO ES REALIZADO POR DISTRIBUCION.      </t>
  </si>
  <si>
    <t>DURANTE EL TERCER TRIMESTRE DEL AÑO 2019, SE RECIBIERON 307 SOLICITUDES DE CONEXIÓN DE NIVEL DE TENSIÓN I, DE LAS CUALES, SE REALIZARON LAS CONEXIONES OPORTUNAMENTE A 256 USUARIOS, CORRESPONDIENTES AL 83%, SE CONECTARON FUERA DE LOS TÉRMINOS A 51 CORRESPONDIENTES AL 17%.  EL INCUMPLIMIENTO DEL INDICADOR SE DEBE A LA FALTA DE PERSONAL TECNICO PARA ATENDER LA DEMANDA DE NORMALIZACION DE USUARIOS Y ACOMETIDAS POR LA TEMPORADA INVERNAL Y FALTA DE VIATICOS PARA EL TRASLADO DE PERSONAL TECNICO AL AREA RURAL; LAS CONEXIONES FURA DE TIEMPO SON TODAS RURALES.</t>
  </si>
  <si>
    <t>EL 27 DE SEPTIEMBRE  SE REALIZO REUNION PARA REINDUCCCION , VER ACTA</t>
  </si>
  <si>
    <t xml:space="preserve">SE REALIZO CARGUE DELOS TRAMITES A LA PLATAFORMA DEL SUIT PERO NO SE HAN REALIZADO LOS AJUSTES </t>
  </si>
  <si>
    <t>REPORTE MENSUAL DE LAS TARIFAS DE ENERGIA DE LOS MESES DE JULIO, AGOSTO Y SEPTIEMBRE DE 2019</t>
  </si>
  <si>
    <t>INFORME DE GESTION TRIMESTRAL DE JULIO A SEPTIEMBRE DE 2019</t>
  </si>
  <si>
    <t>INFORME TRIMESTRAL DE PQR , RADICADO VIA CORREO ELECTRONICO EL 21 DE OCTUBRE DE 2019</t>
  </si>
  <si>
    <t>3 REPORTES DE CARTERA RADICADOS EN FINANCIERA</t>
  </si>
  <si>
    <t xml:space="preserve">ACTIVIDAD REALIZADA, VER  PAGINA WEB </t>
  </si>
  <si>
    <t>1 CASOS ENTREGADOS A JURIDICA</t>
  </si>
  <si>
    <t>SE ENTREGARON 11 COBROS PREJURIDICOS 3</t>
  </si>
  <si>
    <t>SE ENTREGARON 11 COBROS PREJURIDICOS 2</t>
  </si>
  <si>
    <t>SE ENTREGARON 13 COBROS PREJURIDICOS 1</t>
  </si>
  <si>
    <t>UNIDAD DE MEDIDA</t>
  </si>
  <si>
    <t>RECURSOS</t>
  </si>
  <si>
    <t>HUMANO</t>
  </si>
  <si>
    <t>TECNOLÓGICO</t>
  </si>
  <si>
    <t>FINANCIERO</t>
  </si>
  <si>
    <t>FÓRMULA DEL INDICADOR</t>
  </si>
  <si>
    <t>PROCESO</t>
  </si>
  <si>
    <t>ESTRATEGIA</t>
  </si>
  <si>
    <t>OBJETIVOS ESTRATÉGICOS/OBJETIVOS DE CALIDAD</t>
  </si>
  <si>
    <t>INDICADOR OBJETIVO ESTRATÉGICO/  INDICADOR  OBJETIVOS DE CALIDAD</t>
  </si>
  <si>
    <t>Código</t>
  </si>
  <si>
    <t xml:space="preserve">Fecha de Aprobación </t>
  </si>
  <si>
    <t>Versión</t>
  </si>
  <si>
    <t>OBSERVACIÓN</t>
  </si>
  <si>
    <t>Líder del proceso</t>
  </si>
  <si>
    <t>Firma</t>
  </si>
  <si>
    <t>Nombre</t>
  </si>
  <si>
    <t>Cargo</t>
  </si>
  <si>
    <t>Fecha de Entrega</t>
  </si>
  <si>
    <t xml:space="preserve">NOMBRE DE LA DEPENDENCIA </t>
  </si>
  <si>
    <t>Mejorar los servicios de energía eléctrica con calidad, confiabilidad y equidad, a partir del cumplimiento normativo</t>
  </si>
  <si>
    <t>Fortalecer los procesos empresariales relacionados con la prestación del servicio de energía eléctrica a través de los requerimientos normativos y regulatorios</t>
  </si>
  <si>
    <t>Establecer una cultura de innovación hacia la transformación digital empresarial mediante la participación del capital humano.</t>
  </si>
  <si>
    <t>Fortalecer el bienestar y las competencias del capital humano para mejorar el compromiso empresarial a través de la implementación del plan estratégico del talento humano.</t>
  </si>
  <si>
    <t xml:space="preserve">Aumentar el índice de imagen empresarial mediante el fortalecimiento de los procesos de comunicación con los usuarios. </t>
  </si>
  <si>
    <t>Crecer financieramente, mediante la diversificación de los ingresos y el mejoramiento de los indicadores rentísticos</t>
  </si>
  <si>
    <t>Fortalecer el sistema eléctrico en aras de garantizar la continuidad y calidad del servicio, bajo las condiciones y parámetros establecidos en la regulación vigente</t>
  </si>
  <si>
    <t xml:space="preserve">Mejorar la infraestructura eléctrica para garantizar la calidad y continuidad del servicio de energía </t>
  </si>
  <si>
    <t>Cumplir oportunamente con los requisitos legales del sector eléctrico colombiano</t>
  </si>
  <si>
    <t>Realizar e implementar desarrollos tecnológicos para la optimización de los procesos empresariales</t>
  </si>
  <si>
    <t>Mejorar continuamente los procesos del SGC, a través de la autoevaluación y evaluación independiente</t>
  </si>
  <si>
    <t>Fortalecer el clima organizacional y el desarrollo integral del capital humano</t>
  </si>
  <si>
    <t>Fortalecer la toma de conciencia</t>
  </si>
  <si>
    <t>Efectuar seguimiento a las competencias del capital humano</t>
  </si>
  <si>
    <t xml:space="preserve">Tramitar las PQRS bajo el principio de la excelencia </t>
  </si>
  <si>
    <t>Promocionar la participación en el mercado no regulado a los grandes clientes</t>
  </si>
  <si>
    <t>Fortalecer los procesos de comunicación con los usuarios, orientados al desarrollo de capacidades para la comprensión de la prestación del servicio de energía eléctrica</t>
  </si>
  <si>
    <t>Desarrollar procesos de compra de energía a precios competitivos, a través de los mecanismos del mercado energía mayorista</t>
  </si>
  <si>
    <t>Implementar estrategias financieras que permitan la capitalización de la empresa</t>
  </si>
  <si>
    <t>Implementar estrategias en las actividades de comercialización y distribución de energía para hacer de ENERGUAVIARE una empresa rentable</t>
  </si>
  <si>
    <t>Optimizar la utilización de los recursos</t>
  </si>
  <si>
    <t>Aprovechar las oportunidades financieras, que mejoren la rentabilidad a la empresa</t>
  </si>
  <si>
    <t>seguimientos</t>
  </si>
  <si>
    <t>x</t>
  </si>
  <si>
    <t>Profesional 01 Regulación y Normatividad</t>
  </si>
  <si>
    <t>(N°de normogramas actualizados / total de normogramas programados para actualizar)*100</t>
  </si>
  <si>
    <t>%</t>
  </si>
  <si>
    <t>(N° de requerimientos coordinados / Total de requerimientos recibidos)*100</t>
  </si>
  <si>
    <t>Coordinar oportunamente la atención de los requerimientos por parte de las entidades de vigilancia y control</t>
  </si>
  <si>
    <t>Realizar seguimientos a los cargues de información de obligatorio cumplimiento</t>
  </si>
  <si>
    <t>Un diagnostico</t>
  </si>
  <si>
    <t>Formular proyectos de expansión, para la ampliación de cobertura</t>
  </si>
  <si>
    <t>Proyectos formulados</t>
  </si>
  <si>
    <t>Radicados de los proyectos</t>
  </si>
  <si>
    <t>Profesional 02 Proyectos</t>
  </si>
  <si>
    <t>Seguimientos</t>
  </si>
  <si>
    <t>Tecnico 02 SUI</t>
  </si>
  <si>
    <t>Realizar dos jormadas de sensibilizacion sobre la importancia del cumplimiento de los cargues de información al SUI</t>
  </si>
  <si>
    <t>Jornadas de sensibilización</t>
  </si>
  <si>
    <t>Soportes de las jornadas de sensibilización</t>
  </si>
  <si>
    <t>Director de Planeación</t>
  </si>
  <si>
    <t>Soportes de la jornada</t>
  </si>
  <si>
    <t>Realizar seguimiento al plan de inversiones de la CREG</t>
  </si>
  <si>
    <t>Realizar la revisión documental presentada por los lideres de procesos para su aprobación</t>
  </si>
  <si>
    <t>(N° de revisiones documentales realizadas / Total de revisiones documentales solicidatas)</t>
  </si>
  <si>
    <t>Profesional 01 Gestión de Calidad</t>
  </si>
  <si>
    <t>DIRECCIÓN DE PLANEACIÓN</t>
  </si>
  <si>
    <t>SISTEMAS INTEGRADOS</t>
  </si>
  <si>
    <t>DIRECCIONAMIENTO ESTRATÉGICO</t>
  </si>
  <si>
    <t>Acto de Gerencia</t>
  </si>
  <si>
    <t>Realizar la revisión y actualización del manual de almacén.</t>
  </si>
  <si>
    <t>Manual Actualizado</t>
  </si>
  <si>
    <t>Un manual de Almacén actualizado</t>
  </si>
  <si>
    <t>Actualizar los procedimientos del sistema de gestión documental conforme a los lineamientos establecidos por el Archivo General de la Nación</t>
  </si>
  <si>
    <t>Procedimientos</t>
  </si>
  <si>
    <t>Tecnico 04 Archivo</t>
  </si>
  <si>
    <t>Actualizar los inventarios documentales del archivo central</t>
  </si>
  <si>
    <t>% del inventario actualizado</t>
  </si>
  <si>
    <t>(N° de cajas inventariadas / Total cajas del archivo central)*100</t>
  </si>
  <si>
    <t>Formato unico de inventario documental - FUID</t>
  </si>
  <si>
    <t>Manual</t>
  </si>
  <si>
    <t>Un manual actualizado</t>
  </si>
  <si>
    <t>Subgerente Administrativo/Profesional 02 Talento Humano</t>
  </si>
  <si>
    <t>Actualizar el reglamento interno de trabajo</t>
  </si>
  <si>
    <t>Reglamento</t>
  </si>
  <si>
    <t>Un reglamento actualizado</t>
  </si>
  <si>
    <t>Instructivo</t>
  </si>
  <si>
    <t>GESTIÓN ADMINISTRATIVA</t>
  </si>
  <si>
    <t>(N° de actividades realizadas / total de actividades programadas)*100</t>
  </si>
  <si>
    <t>Formato de requerimiento de soporte tecnico</t>
  </si>
  <si>
    <t>profesoanl 01 sistemas y tecnico 04 sistemas</t>
  </si>
  <si>
    <t>Ejercer vigilancia y control sobre los sistemas de información implementados y los que se requieran hacia futuro en la empresa</t>
  </si>
  <si>
    <t>Copias de seguridad y verificacion de integridad</t>
  </si>
  <si>
    <t>GESTIÓN DE TIC´s</t>
  </si>
  <si>
    <t>X</t>
  </si>
  <si>
    <t>Registro de publicaciones</t>
  </si>
  <si>
    <t>Incentivar a todos los trabajadores  mediante difusiones para ejercitar el autocontrol.</t>
  </si>
  <si>
    <t>Difusiones</t>
  </si>
  <si>
    <t>EVALUACIÓN, CONTROL Y MEJORA</t>
  </si>
  <si>
    <t>Realizar seguimiento junto con los responsables de las acciones a los mapas de riesgos de la empresa.</t>
  </si>
  <si>
    <t>Plan</t>
  </si>
  <si>
    <t>Un plan aprobado</t>
  </si>
  <si>
    <t>Listado de asistencia</t>
  </si>
  <si>
    <t>Elaborar junto con los lideres de los procesos los planes de mejoramiento internos producto de las auditorias realizadas</t>
  </si>
  <si>
    <t xml:space="preserve"> (Nro de planes de mejoramiento suscritos / Nro de Auditorias desarrolladas)x100</t>
  </si>
  <si>
    <t>GESTIÓN DEL TALENTO HUMANO</t>
  </si>
  <si>
    <t>SUBGERENCIA ADMINISTRATIVA</t>
  </si>
  <si>
    <t>Profesional 02 Talento Humano</t>
  </si>
  <si>
    <t>Establecer un cronograma que permita la depuración de los periodos vacacionales para los trabajadores de la empresa</t>
  </si>
  <si>
    <t>Cronograma</t>
  </si>
  <si>
    <t>(N° de actividades realizadas / total actividades programadas)*100</t>
  </si>
  <si>
    <t>Profesinoal 02 talento humano</t>
  </si>
  <si>
    <t>Adoptar la Política de Recaudo de la empresa aprobada por la Junta Directiva</t>
  </si>
  <si>
    <t>Política</t>
  </si>
  <si>
    <t>Una política adoptada</t>
  </si>
  <si>
    <t>Calcular mensualmente el indice de pérdidas de la empresa de acuerdo a los criterios establecidos para las empresas comercializadoras y operadoras de red</t>
  </si>
  <si>
    <t>Matriz</t>
  </si>
  <si>
    <t>12 matrices elaboradas con el cálculo mensual de índice de pérdidas</t>
  </si>
  <si>
    <t>Reporte  con matriz de seguimiento.</t>
  </si>
  <si>
    <t xml:space="preserve">Reporte  anual con matriz de calculo </t>
  </si>
  <si>
    <t>Reducir en la empresa el porcentaje de suscriptores sin medida</t>
  </si>
  <si>
    <t>(Nro de suscriptores con medida /Nro total de suscriptores)*100</t>
  </si>
  <si>
    <t>Elaborar una guia que defina la estructura de costos para los servicios conexos establecidos por la empresa</t>
  </si>
  <si>
    <t>Una guia aprobada</t>
  </si>
  <si>
    <t>Técnico 04 Matrículas</t>
  </si>
  <si>
    <t xml:space="preserve">Reducir el indicador de reclamaciones por facturación, establecido para la empresa </t>
  </si>
  <si>
    <t>(Nro de reclamaciones presentadas que acceden /Facturas expedidas)*10.000</t>
  </si>
  <si>
    <t>Actualizar el portafolio de servicios de la empresa</t>
  </si>
  <si>
    <t>Portafolio</t>
  </si>
  <si>
    <t xml:space="preserve">Procedimiento </t>
  </si>
  <si>
    <t>(N° de Informes entregados/N° de Informes programados)*100</t>
  </si>
  <si>
    <t>Informes entregados</t>
  </si>
  <si>
    <t>Profesional 02 Presupuesto</t>
  </si>
  <si>
    <t>Gerente/Subgerente Financiero/Profesional 02 Contadora y técnico 04 costos ABC</t>
  </si>
  <si>
    <t>Realizar Informes de Costos y gastos  de acuerdo a  Normatividad vigente</t>
  </si>
  <si>
    <t>Efectuar conciliación de cuentas mensuales, registros contables, con relación a las fiducias que son manejadas en la empresa</t>
  </si>
  <si>
    <t>(N° de conciliaciones efectuadas/N° de conciliaciones programadas)*100</t>
  </si>
  <si>
    <t>Actas</t>
  </si>
  <si>
    <t xml:space="preserve">Subgerente financiero,  profesional 02  presupuesto, profesional 02 tesorera, profesional 02 contadora, técnico 04 costos y técnico 04 contable </t>
  </si>
  <si>
    <t>Disminuir la rotacion de cuentas por pagar de tal manera que iguale o disminuya el referente establecido por la SSPD</t>
  </si>
  <si>
    <t>dias</t>
  </si>
  <si>
    <t>(N° de cuentas por pagar / costo de ventas)*365</t>
  </si>
  <si>
    <t>Informes de autoevaluación de la gestión</t>
  </si>
  <si>
    <t xml:space="preserve">Implementar una programación de pagos de conformidad al recaudo, que disminuya los tiempos  en que la empresa debe cumplir con las obligaciones adquiridas con terceros. </t>
  </si>
  <si>
    <t>Reunión</t>
  </si>
  <si>
    <t>(N° de reuniones realizadas/ N° de reuniones programadas)*100</t>
  </si>
  <si>
    <t>Actas de la reunión</t>
  </si>
  <si>
    <t>Gerente/Profesional 02 - Tesorera/ Secretaria General y Jurídica/ Director de planeación, Subgerente comercial y mercadeo, Subgerente financiero, Subgerente de distribución y Subgerente administrativo.</t>
  </si>
  <si>
    <t xml:space="preserve">Efectuar conciliación mensual por concepto de pagos con  las entidades que han suscrito convenios de recaudo con la empresa. </t>
  </si>
  <si>
    <t>(N° de conciliaciones realizadas/N° conciliaciones programadas)*100</t>
  </si>
  <si>
    <t>Actas de conciliación</t>
  </si>
  <si>
    <t>Profesional 02 tesoreria</t>
  </si>
  <si>
    <t xml:space="preserve">Efectuar controles que permitan cumplir en la empresa con el referente establecido por la SSPD  para el indicador del margen operacional </t>
  </si>
  <si>
    <t>(EBITDA / margen operacional)*100</t>
  </si>
  <si>
    <t>Informes de autoevaluación</t>
  </si>
  <si>
    <t>Subgerente Financiero/Profesional 02 Contadora</t>
  </si>
  <si>
    <t>Efectuar controles que permitan cumplir en la empresa con el referente establecido por la SSPD para el indicador  razon corriente</t>
  </si>
  <si>
    <t>veces</t>
  </si>
  <si>
    <t>activo corriente / pasivo corriente</t>
  </si>
  <si>
    <t>Informe de autoevaluación de la gestión</t>
  </si>
  <si>
    <t>Implementar la resolución 426 de 2019 del CGN, efectuando las modificaciones internas necesarias para la empresas</t>
  </si>
  <si>
    <t>Un informe realizado</t>
  </si>
  <si>
    <t xml:space="preserve">Efectuar conciliación de la cartera comercial para compararla con la cartera contable </t>
  </si>
  <si>
    <t xml:space="preserve">Tecnico 04 Contable, profesionales 01 y 02 cartera, subgerente comercial, subgerente financiero y profesional 02 contadora </t>
  </si>
  <si>
    <t xml:space="preserve">Realizar trimestralmente conciliacion del recaudo e ingresos extraordinarios entre las areas de contabilidad, presupuesto y  tesoreria.  </t>
  </si>
  <si>
    <t>Profesional 02 Contadora/ Profesional 02 presupuesto / Profesional 02 tesorera y técnico 04 Contable</t>
  </si>
  <si>
    <t xml:space="preserve">(N° de actividades realizadas  / N° de actividades  programadas en el plan anual de mantenimiento) * 100 </t>
  </si>
  <si>
    <t>Informe trimestral</t>
  </si>
  <si>
    <t>Responder en los terminos de Ley las solicitudes presentadas por la ciudadanía con relación a disponiblidades, factibilidad y otras solicitudes</t>
  </si>
  <si>
    <t>% de solicitudes atendidas oportunamente</t>
  </si>
  <si>
    <t>(N° de solicitudes atendidas oportunamente / N°Total de solicitudes recibidas)*100</t>
  </si>
  <si>
    <t>Comunicado de recibido y respuesta</t>
  </si>
  <si>
    <t>Profesional 02 mantenimiento de redes STR Y SDL</t>
  </si>
  <si>
    <t>Efectuar reposición de los sistemas de puesta a tierra en transformadores de distribución en el SDL</t>
  </si>
  <si>
    <t>Evaluar el reporte del call center sobre las ausencias de tensión N2 y N1 para identificar y priorizar la ejecución de planes de mantenimiento</t>
  </si>
  <si>
    <t xml:space="preserve">Informe </t>
  </si>
  <si>
    <t>Un Plan</t>
  </si>
  <si>
    <t>Reporte del aplicativo de la pagina web</t>
  </si>
  <si>
    <t>Informe presentado</t>
  </si>
  <si>
    <t>Profesionales  01 ambientales</t>
  </si>
  <si>
    <t>GESTIÓN DE DISTRIBUCIÓN EN SIN Y ZNI</t>
  </si>
  <si>
    <t>SUBGERENCIA DE DISTRIBUCIÓN</t>
  </si>
  <si>
    <t>SUBGERENTE DE DISTRIBUCIÓN</t>
  </si>
  <si>
    <t>GESTIÓN FINANCIERA</t>
  </si>
  <si>
    <t>Modificar el contrato de condiciones uniformes de la empresa</t>
  </si>
  <si>
    <t>SUBGERENCIA COMERCIAL Y MERCADEO</t>
  </si>
  <si>
    <t>GESTIÓN COMERCIAL Y MERCADEO EN SIN Y ZNI</t>
  </si>
  <si>
    <t>OFICINA DE CONTROL INTERNO</t>
  </si>
  <si>
    <t>SECRETARIA GENERAL Y JURIDICA</t>
  </si>
  <si>
    <t>GESTIÓN JURIDICA Y CONTRATACIÓN</t>
  </si>
  <si>
    <t>SUBGERENCIA FINANCIERA</t>
  </si>
  <si>
    <t>Realizar inducción y reinducción del SST</t>
  </si>
  <si>
    <t>Localidades con reinducción</t>
  </si>
  <si>
    <t>Listados de asistencia</t>
  </si>
  <si>
    <t>Profesional 01 SISO</t>
  </si>
  <si>
    <t>Una Matriz actualizada</t>
  </si>
  <si>
    <t>(Nro. de reporte de incidentes y accidentes reportados/ Nro. de incidentes y accidentes generados)*100.</t>
  </si>
  <si>
    <t xml:space="preserve"> FURAT, Formato de reporte 
de incidentes de trabajo</t>
  </si>
  <si>
    <t xml:space="preserve">Investigar los incidentes y accidentes reportados por los Trabajadores </t>
  </si>
  <si>
    <t>(Nro. de investigación de incidentes y accidentes de trabajo realizadas/Nro. de incidentes y accidentes presentados)*100</t>
  </si>
  <si>
    <t>Formato investigación accidentes laborales</t>
  </si>
  <si>
    <t>Realizar actividades de promoción y prevención de estilos de vida saludable.</t>
  </si>
  <si>
    <t>Actividad</t>
  </si>
  <si>
    <t>(Nro. de actividades realizadas /Nro. de actividades programados)*100</t>
  </si>
  <si>
    <t>Registro fotográfico,
Listado asistencia</t>
  </si>
  <si>
    <t>Efectuar exámenes Médico ocupacionales
(ingreso, egreso, periódicos , postincapacidad)</t>
  </si>
  <si>
    <t>Formato orden de exámenes médicos ocupacionales</t>
  </si>
  <si>
    <t>Programa</t>
  </si>
  <si>
    <t xml:space="preserve">Diseñar programas de sistema de vigilancia epidemiologia cardiovascular y visual. </t>
  </si>
  <si>
    <t>Un procedimiento</t>
  </si>
  <si>
    <t>Medidas de compensación</t>
  </si>
  <si>
    <t>Informes de cumplimiento de las medidas de compensación</t>
  </si>
  <si>
    <t>Efectuar  activación y mantenimiento del vivero establecido en la subestación San José del Guaviare</t>
  </si>
  <si>
    <t xml:space="preserve">Plantas sembradas </t>
  </si>
  <si>
    <t xml:space="preserve">Informes </t>
  </si>
  <si>
    <t xml:space="preserve">Realizar un diagnóstico ambiental en las  veredas con generación de sistemas fotovoltaicos en Zonas no Interconectada ZNI, donde opera ENERGUAVIARE S.A E.S.P </t>
  </si>
  <si>
    <t>Realizar un diagnóstico ambiental las localidades de generación DIESEL en las Zonas no Interconectada ZNI, donde opera ENERGUAVIARE S.A E.S.P</t>
  </si>
  <si>
    <t xml:space="preserve">(N° de actividades realizadas  / N° de actividades  programadas) * 100 </t>
  </si>
  <si>
    <t xml:space="preserve">Formato de seguimiento cargues de Información </t>
  </si>
  <si>
    <t>Actualización de la Matriz de peligros existente, 
Valoración de Riesgos y Determinación de controles en la sede principal y localidades.</t>
  </si>
  <si>
    <t>Procedimiento</t>
  </si>
  <si>
    <t>Contratos Laborales</t>
  </si>
  <si>
    <t>(Numero de contratos laborales modificados/Numero de contratos celebrados)x100</t>
  </si>
  <si>
    <t>Modificar los contratos de trabajo a termino indefinido para el Gerente/Subgerentes/Director de Planeacion/Jefe de Control Interno/Secretaria General y Juridica y demas trabajadores</t>
  </si>
  <si>
    <t>Otro si a los contratos</t>
  </si>
  <si>
    <t>Verificar los perfiles laborales de los trabajadores establecidos en el manual de funciones vigente  de la empresa</t>
  </si>
  <si>
    <t>GERENCIA</t>
  </si>
  <si>
    <t>Diligenciamiento de la Matriz ITA</t>
  </si>
  <si>
    <t xml:space="preserve"> Matriz ITA diligenciada</t>
  </si>
  <si>
    <t>Gerente, Director de Planeación,  Profesional 02 Comunicaciones, RSE y Prone.</t>
  </si>
  <si>
    <t xml:space="preserve">Un plan </t>
  </si>
  <si>
    <t>MARLON YOHAN LÓPEZ SÁNCHEZ</t>
  </si>
  <si>
    <t>DIRECTOR DE PLANEACIÓN</t>
  </si>
  <si>
    <t>E-DE-PN-05</t>
  </si>
  <si>
    <t>Actualizar el normograma de cada proceso, de acuerdo con el procedimiento de normatividad</t>
  </si>
  <si>
    <t>Actualizar procedimiento de normatividad</t>
  </si>
  <si>
    <t>un procedimiento actualizado</t>
  </si>
  <si>
    <t>Actualizar Formato de seguimiento a cargues de información</t>
  </si>
  <si>
    <t>un formato actualizado</t>
  </si>
  <si>
    <t>Actualizar protocolo de rendicion de cuentas</t>
  </si>
  <si>
    <t>un protocolo actualizado</t>
  </si>
  <si>
    <t>acta de mesa técnica SIG</t>
  </si>
  <si>
    <t>soporte de la coordinación</t>
  </si>
  <si>
    <t>Un informe de la Matriz ITA</t>
  </si>
  <si>
    <t xml:space="preserve">Actualización Esquema de Publicaciones de ENERGUAVIARE S.A. E.S.P. </t>
  </si>
  <si>
    <t>Esquema</t>
  </si>
  <si>
    <t xml:space="preserve"> Un esquema de publicaciones</t>
  </si>
  <si>
    <t>Actualizar el manual de imagen corporativa de ENERGUAVIARE S.A. E.S.P.</t>
  </si>
  <si>
    <t>Un manual de imagen corporativa de ENERGUAVIARE S.A. E.S.P.</t>
  </si>
  <si>
    <t>Diseñar y ejecutar una Campaña Digital de Prevención de Riesgos Eléctricos</t>
  </si>
  <si>
    <t>Campaña</t>
  </si>
  <si>
    <t>Diseños Gráficos de la Campaña de Prevención de Riesgos eléctricos</t>
  </si>
  <si>
    <t>Gerente, Director de Planeación,  Profesional 02 Comunicaciones, RSE y Prone, Profesional 01 SISO</t>
  </si>
  <si>
    <t>Una Campaña de Prevención de Riesgos Eléctricos para los usuarios de ENERGUAVIARE S.A. E.S.P.</t>
  </si>
  <si>
    <t xml:space="preserve"> Plan de Acción Empresarial 2022</t>
  </si>
  <si>
    <t>Jormada de sensibilización</t>
  </si>
  <si>
    <t>Una Jornada de Sensibilizacion realizada</t>
  </si>
  <si>
    <t>Realizar el seguimiento del PGR 2022</t>
  </si>
  <si>
    <t>Normograma</t>
  </si>
  <si>
    <t xml:space="preserve">Protocolo </t>
  </si>
  <si>
    <t xml:space="preserve">Formato </t>
  </si>
  <si>
    <t>(N°de seguimientos realizados / total de seguimientos establecidos)*100</t>
  </si>
  <si>
    <t xml:space="preserve">Informes entregados </t>
  </si>
  <si>
    <t xml:space="preserve">Efectuar un control del gasto en la empresa  a traves del seguimiento mensual a la ejecucion presupuestal  </t>
  </si>
  <si>
    <t>Formular el Plan de Calidad para el Sistema de Distribución Local</t>
  </si>
  <si>
    <t>Plan de calidad</t>
  </si>
  <si>
    <t>Un plan de calidad</t>
  </si>
  <si>
    <t>Documentar el procedimiento de recepción y trámite de fallas del servicio reportadas por el usuario</t>
  </si>
  <si>
    <t>El procedimiento y el acta de aprobación de la mesa tecnica SIG</t>
  </si>
  <si>
    <t>Un Instructivo</t>
  </si>
  <si>
    <t>El Instructivo y el acta de aprobación de la mesa tecnica SIG</t>
  </si>
  <si>
    <t>Formato</t>
  </si>
  <si>
    <t>Un formato</t>
  </si>
  <si>
    <t>El formato y el acta de aprobación de la mesa tecnica SIG</t>
  </si>
  <si>
    <t>Realizar diagnostico documental al Sistema de Distribución Local</t>
  </si>
  <si>
    <t>Diagnostico documental</t>
  </si>
  <si>
    <t>El diagnostico y el acta de la mesa tecnica de SIG donde se avala el diagnostico.</t>
  </si>
  <si>
    <t>Construir o actualizar los documentos necesarios para el Sistema de Distribución Local</t>
  </si>
  <si>
    <t>(N° de documentos actualizados y creados/ Total de documentos pendiente por crear o actualizar en el diagnostico)*100</t>
  </si>
  <si>
    <t>Los documentos creados o actualizados y las actas de aprobación</t>
  </si>
  <si>
    <t>Semana de SIG</t>
  </si>
  <si>
    <t>Una semana de SIG</t>
  </si>
  <si>
    <t>Informe de la semana de SIG</t>
  </si>
  <si>
    <t>Profesional 02 Lider Proceso SIG / Coordinadores de Sistemas de Gestión</t>
  </si>
  <si>
    <t>Ejecutar el plan
de integración de los sistemas
de gestión (ambiental, calidad,
y salud en el trabajo)</t>
  </si>
  <si>
    <t>Actividades</t>
  </si>
  <si>
    <t>(No. de actividades realizadas / No. de actividades programadas</t>
  </si>
  <si>
    <t>Actas de Reunión de Comité CGC, Mesa Técnica de SIG, registros de publicación interna</t>
  </si>
  <si>
    <t>Actualizar el procedimiento de revisión por la dirección</t>
  </si>
  <si>
    <t>Un procedimiento aprobado</t>
  </si>
  <si>
    <t>Acta de reunion de mesa técnica de SIG</t>
  </si>
  <si>
    <t>Actualizar el procedimiento de auditorias internas de calidad</t>
  </si>
  <si>
    <t>Actualizar el procedimiento de acciones correctivas y preventivas</t>
  </si>
  <si>
    <t xml:space="preserve">Documentar y socializar procedimientos  establecidos en el sistema de
gestión ambiental, de conformidad con la norma NTC ISO 14001:2015 </t>
  </si>
  <si>
    <t>Acta de reunión de mesa técnica de SIG, Listados de asistencia, registros de publicación.</t>
  </si>
  <si>
    <t xml:space="preserve">  Profesional  01 Gestion  Ambiental                   Profesional  01 Ambiental</t>
  </si>
  <si>
    <t xml:space="preserve">Socializar al interior de la empresa la matriz de aspectos e impactos ambientales </t>
  </si>
  <si>
    <t xml:space="preserve">Matriz </t>
  </si>
  <si>
    <t>(Una matriz socializada / Una matriz aprobada) 100</t>
  </si>
  <si>
    <t>Evidencias de publicación interna</t>
  </si>
  <si>
    <t xml:space="preserve">Presentar a las instancias competentes de la empresa  los requisitos de la norma NTC ISO 14001:2015, para su aprobación </t>
  </si>
  <si>
    <t>Documentos</t>
  </si>
  <si>
    <t>(No. de requisitos aprobados / No. de requisitos presentados)100</t>
  </si>
  <si>
    <t>Informe de inspecciones</t>
  </si>
  <si>
    <t>Registro del Formato para Control de Solicitues de Revisión de Documentos para el SGC</t>
  </si>
  <si>
    <t>Realizar descripción sociodemográfica con diagnóstico de condiciones de salud a trabajadores de la empresa.</t>
  </si>
  <si>
    <t>(Una descripción sociodemográfica con diagnostico realizada / Una descripción sociodemográfica programada) 100</t>
  </si>
  <si>
    <t xml:space="preserve"> Actas de reunión mesa tecnica de SIG y demás instancias competentes internas</t>
  </si>
  <si>
    <t>(No. de programas aprobados e implementados  / No. de programas diseñados)100</t>
  </si>
  <si>
    <t>Acta de reunión Comité CGC</t>
  </si>
  <si>
    <t xml:space="preserve"> Diseñar programa de seguridad vial</t>
  </si>
  <si>
    <t>La empresa debe cumplir con el numeral 2.11.1 Evaluación del impacto de cambios internos y externos en el Sistema de Gestión de Seguridad y Salud en el Trabajo SG-SST</t>
  </si>
  <si>
    <t>La empresa al implementar la norma técnica ISO 45001 en su versión vigente debe modificar las políticas inherentes al sistema de gestión.</t>
  </si>
  <si>
    <t>Politica</t>
  </si>
  <si>
    <t>Acta de Reunión de Comité CGC</t>
  </si>
  <si>
    <t>Reportar los Incidentes 
y Accidentes laborales.</t>
  </si>
  <si>
    <t>Actualizar el manual integral de administración del riesgo</t>
  </si>
  <si>
    <t>Politica integral de administración del riesgo creada</t>
  </si>
  <si>
    <t>Una politica creada</t>
  </si>
  <si>
    <t>La politica y el acta de aprobación del comité CGC</t>
  </si>
  <si>
    <t>Manual Integral de administración del riesgo actualizado</t>
  </si>
  <si>
    <t>El manaul y el acta de aprobación del comité CGC</t>
  </si>
  <si>
    <t>Socialización de la politica y manual</t>
  </si>
  <si>
    <t>Una socialización de la politica y manual</t>
  </si>
  <si>
    <t>Publicación de la politica</t>
  </si>
  <si>
    <t>Una publicacion en pagina web empresarial</t>
  </si>
  <si>
    <t>Pagina WEB</t>
  </si>
  <si>
    <t>Profesional 02 comunicaciones</t>
  </si>
  <si>
    <t>Actualizar la matriz de riesgos de gestión y corrupción por proceso</t>
  </si>
  <si>
    <t>Matriz de riesgos de gestion y corrupción</t>
  </si>
  <si>
    <t xml:space="preserve">(Nro. de localidades con inducción y reinducción / Nro.  de localidades programadas)*100 </t>
  </si>
  <si>
    <t>Un contrato de condiciones uniformes aprobado</t>
  </si>
  <si>
    <t>Subgerente Comercial y Mercadeo</t>
  </si>
  <si>
    <t>Formato 15 SUI / Informes Semestrales de Recepción y Tratamiento de PQRS/Informes trimestrales de Autoevaluación</t>
  </si>
  <si>
    <t>Subgerente Comercial y Mercadeo/ Profesional 01 Call Center</t>
  </si>
  <si>
    <t>Un portafolio aprobado</t>
  </si>
  <si>
    <t xml:space="preserve">Velar por el correcto funcionamiento del sistema de información establecido para la atención al Usuario (Digiturno)   </t>
  </si>
  <si>
    <t>(No. de Informes trimestrales de autoevaluación presentados / No. de informes de autoevaluación programados)  100</t>
  </si>
  <si>
    <t>Soporte correo empresarial / Soporte Chat interno</t>
  </si>
  <si>
    <t>Subgerente Comercial / Profesional 01 Call Center</t>
  </si>
  <si>
    <t>Soporte de actualización de datos SIEC</t>
  </si>
  <si>
    <t>Guia</t>
  </si>
  <si>
    <t>Un plan actualizado para ejecución</t>
  </si>
  <si>
    <t>Subgerente Comercial y Mercadeo / Profesionales 02 y 01 Cartera</t>
  </si>
  <si>
    <t>Subgerente Comercial y Mercadeo / Profesional 02 Gestión de la Medida y Pérdidas</t>
  </si>
  <si>
    <t>Cumplir con la meta establecida para el año 2022 en el plan de pérdidas presentado a la CREG.</t>
  </si>
  <si>
    <t>Informe trimestral de autoevaluación</t>
  </si>
  <si>
    <t>Actualizar el procedimiento de calculo de estructura tarifaria</t>
  </si>
  <si>
    <t>Subgerente Comercial y Mercadeo / Profesional 01 Analista de Comercialización / Profesional 01 Calidad</t>
  </si>
  <si>
    <t xml:space="preserve">Realizar  un diagnostico en las localidades con generacion diesel para identificar el numero de usuarios. </t>
  </si>
  <si>
    <t>Diagnosticos</t>
  </si>
  <si>
    <t>Técnico 04 ZNI</t>
  </si>
  <si>
    <t>Realiza mantenimientos preventivos y correctivos en las localidades con generacion Diesel y con generacion fotovoltaica.</t>
  </si>
  <si>
    <t>Un Plan Actualizado y publicado</t>
  </si>
  <si>
    <t>Un plan Actualizado y publicado</t>
  </si>
  <si>
    <t>Subgerente de Distribución- Profesional 02 mantenimiento de subestaciones-Profesional 02 mantenimiento de redes STR Y SDL</t>
  </si>
  <si>
    <t>Informes trimestral de ejecución de actividades</t>
  </si>
  <si>
    <t>Informe trimestral de ejecución de actividades</t>
  </si>
  <si>
    <t xml:space="preserve">Plan de mantenimiento correctivo y preventivo de vegetación </t>
  </si>
  <si>
    <t xml:space="preserve">Un plan de mantenimiento correctivo y preventivo de  vegetación </t>
  </si>
  <si>
    <t>Profesionales  01 ambientales, profesional 02 mantenimiento de redes STR Y SDL</t>
  </si>
  <si>
    <t>Un diagnóstico</t>
  </si>
  <si>
    <t>Un diagnóstico presentado</t>
  </si>
  <si>
    <t xml:space="preserve">Informes trimestrales de seguimiento </t>
  </si>
  <si>
    <t xml:space="preserve">         Profesionales  01 Gestion  Ambientales</t>
  </si>
  <si>
    <t>Un plan Actualizado, aprobado y publicado</t>
  </si>
  <si>
    <t>Profesionales 01 Ambientales, Profesional 02 de comunicaiones RSE y Prone</t>
  </si>
  <si>
    <t>Identificar  la cantidad de 
salidas forzadas y tiempo de 
indisponibilidad de la linea 115KV  con relacion a la vigencia 2021, para la generación de acciones de reducción de
salidas en el año 2022.</t>
  </si>
  <si>
    <t>Profesional 02 Subestaciones</t>
  </si>
  <si>
    <t>Identificar  la cantidad de 
salidas forzadas y tiempo de 
indisponibilidad de la linea 34.5KV  con relacion a la vigencia 2021, para la generación de acciones de reducción de salidas en el año 2022.</t>
  </si>
  <si>
    <t>Identificar  la cantidad de 
salidas forzadas y tiempo de 
indisponibilidad de la linea 13.2KV  con relacion a la vigencia 2021, para la generación de
acciones de reducción de
salidas en el año 2022.</t>
  </si>
  <si>
    <t>Formular el plan de aprovechamiento forestal del área rural y urbano del municipio de Puerto Concordia META, jurisdicción de CORMACARENA</t>
  </si>
  <si>
    <t>Gerente,Subgerente de Distribucion,Profesional  01 Gestion  Ambiental,Profesional  01 Ambiental</t>
  </si>
  <si>
    <t>Un plan elaborado</t>
  </si>
  <si>
    <t>Gerente,Subgerente de Distribucion,Profesionales  01 ambientales</t>
  </si>
  <si>
    <t xml:space="preserve">Formular el plan de aprovechamiento forestal del área rural y urbano de los municipios de Calamar, El Retorno e inspección de la Libertad y corregimiento del Capricho. jurisdicción de la corporación CDA   </t>
  </si>
  <si>
    <t>Gerente,Subgerente de Distribución,Profesionales  01 Ambientales, Profesional 02 mantenimiento de redes STR Y SDL</t>
  </si>
  <si>
    <t>Gerencia/Subgerente de Dsitribución/Profesionales  01 ambientales</t>
  </si>
  <si>
    <t>Informes trimestrales al IPSE sobre la gestión ambiental respecto al RESPEL Y RAEE entregados en el contrato especial de activos línea 115kv</t>
  </si>
  <si>
    <t>Informes trimestrales presentados al IPSE</t>
  </si>
  <si>
    <t>Profesionales  01 Ambientales</t>
  </si>
  <si>
    <t>Registro de ENERGUAVIARE S.A E.SP ante CORMACARENA y CDA como generadores de residuos o desechos peligrosos que se generen durante la ejecución del contrato especial activos línea 115kv en cumplimiento 1076 del 2015.</t>
  </si>
  <si>
    <t>Dos registros con empresa generadora de residuos o desechos peligroso</t>
  </si>
  <si>
    <t>Registros</t>
  </si>
  <si>
    <t>Registros de las corporaciones ambientales</t>
  </si>
  <si>
    <t>Gerencia/Subgerente de Distribución/Profesionales  01 Ambientales</t>
  </si>
  <si>
    <t>Un plan elaborado y aprobado</t>
  </si>
  <si>
    <t>Formular, aprobar y publicar el plan de manejo ambiental para la línea 115kv con las medidas ambientales a implementar. entregados en el contrato especial de activos línea 115kv</t>
  </si>
  <si>
    <t>Protocolo</t>
  </si>
  <si>
    <t>Un protocolo elaborado, aprobado y publicado</t>
  </si>
  <si>
    <t>Realizar convenio con una empresa gestora para la disposición final de residuos y aparatos eléctricos y electrónicos RAEE, y disposición final de residuos peligrosos RESPEL.</t>
  </si>
  <si>
    <t xml:space="preserve">un convenio con empresa gestora para la disposicion final de residusos </t>
  </si>
  <si>
    <t xml:space="preserve">Convenio firmado por las empresas </t>
  </si>
  <si>
    <t>Convenio</t>
  </si>
  <si>
    <t>Gerencia/Subgerente de Distribución/Profesionales 01 Ambientales</t>
  </si>
  <si>
    <t>Formular, aprobar y publicar el plan de gestión integral de residuos sólidos PGIRS</t>
  </si>
  <si>
    <t>Un plan formulado, aprobado y publicado</t>
  </si>
  <si>
    <t xml:space="preserve"> Profesionales  01 Ambiental/Profesional 02 de comunicaiones RSE y Prone</t>
  </si>
  <si>
    <t>Jefe de Control Interno/Profesional 02 Comunicaciones RSE y Prone</t>
  </si>
  <si>
    <t>Elaborar el programa anual de auditorias para presentarlo ante el comité CGC</t>
  </si>
  <si>
    <t>Un programa aprobado</t>
  </si>
  <si>
    <t>Jefe de Control Interno</t>
  </si>
  <si>
    <t>Relacionar Nro de Acta de comité CGC</t>
  </si>
  <si>
    <t>Desarrollar el programa anual de auditorias vigencia 2022</t>
  </si>
  <si>
    <t>(Nro de actividades desarrolladas  /Nro de actividades  programadas)x100</t>
  </si>
  <si>
    <t>Informes de autoevaluación trimestral</t>
  </si>
  <si>
    <t>Realizar seguimiento junto con los responsables de las acciones al Plan Anticorrupción y de Atención al Ciudadano (PAAC)</t>
  </si>
  <si>
    <t>Seguimiento</t>
  </si>
  <si>
    <t>Nro de seguimientos</t>
  </si>
  <si>
    <t>Efectuar seguimiento a la gestion de la autoevaluacion empresarial</t>
  </si>
  <si>
    <t>seguimiento</t>
  </si>
  <si>
    <t xml:space="preserve">Nro de seguimiento </t>
  </si>
  <si>
    <t xml:space="preserve">Informe de seguimiento a la autoevaluación empresarial /Nro de acta de reunión de Comité CGC
</t>
  </si>
  <si>
    <t>Informe de seguimientos/Nro de acta de reunión de Comité CGC</t>
  </si>
  <si>
    <t xml:space="preserve">Nro de seguimientos </t>
  </si>
  <si>
    <t>Informe de seguimiento/ Registro de publicación/Nro acta de reunión de Comité CGC</t>
  </si>
  <si>
    <t>Formato Plan de Mejoramiento Suscrito</t>
  </si>
  <si>
    <t>Nro de Acto de reunión CGC</t>
  </si>
  <si>
    <t>Subgerente Administrativo / Profesional 02 Almacenista</t>
  </si>
  <si>
    <t xml:space="preserve">Formular el plan de incentivos y estimulos laborales </t>
  </si>
  <si>
    <t>Acta de Reunión de Mesa Técnica de Talento Humano</t>
  </si>
  <si>
    <t>Ejecutar el plan de incentivos y estimulos laborales</t>
  </si>
  <si>
    <t>Listados de asistencia, evidencias fotográficas, actas de reunión de mesa técnica</t>
  </si>
  <si>
    <t>(N° de actividades realizadas)/(N° de actividades programadas en el plan de incentivos y estimulos laborales)*100</t>
  </si>
  <si>
    <t>Formular el plan de capacitaciones</t>
  </si>
  <si>
    <t>Desarrollar el plan de capacitaciones</t>
  </si>
  <si>
    <t>(N° de actividades realizadas / Total de actividades programadas en el plan de capacitaciones)*100</t>
  </si>
  <si>
    <t>Soportes de capacitación</t>
  </si>
  <si>
    <t>(N° de historias laborales verificadas/Total de
historias laborales)*100</t>
  </si>
  <si>
    <t>Informe / Acta de Reunión de Mesa Técnica de Talento Humano</t>
  </si>
  <si>
    <t>N° de acta de reunion de comité CGC / N° de acta de reunión de  Junta Directiva / Acto de gerencia</t>
  </si>
  <si>
    <t>N° de procedimientos</t>
  </si>
  <si>
    <t xml:space="preserve">Elaborar y efectuar el banco terminológico de gestión documental </t>
  </si>
  <si>
    <t xml:space="preserve">Documento </t>
  </si>
  <si>
    <t xml:space="preserve">Un Documento elaborado </t>
  </si>
  <si>
    <t xml:space="preserve">Técnico 04 Archivo </t>
  </si>
  <si>
    <t>N° de Acta de aprobación de mesa tecnica SIG</t>
  </si>
  <si>
    <t>Nro de Acta de reunión CGC</t>
  </si>
  <si>
    <t xml:space="preserve">N° de Acta de aprobación mesa tecnica de archivo </t>
  </si>
  <si>
    <t xml:space="preserve">Formatos diligenciados </t>
  </si>
  <si>
    <t>Diligenciar el formato de tabla de control de acceso de gestión documental por áreas</t>
  </si>
  <si>
    <t>(N° de Formato de tabla de control de acceso de gestión documental diligenciado / Total de areas de la empresa)</t>
  </si>
  <si>
    <t xml:space="preserve">Efectuar la baja de elementos y bienes inservibles y sin rotación de Energuaviare S.A. E.S.P.  </t>
  </si>
  <si>
    <t>(Nro de elementos y bienes dados de baja/Nro de elementos identificados en bodega)*100</t>
  </si>
  <si>
    <t xml:space="preserve">Oficio de solicitud de autorización Baja dedinitiva de bienes/Relación de Bienes/ Acta de Asamblea de Accionistas/Acto de Gerencia </t>
  </si>
  <si>
    <t>Accionistas/Gerente/Subgerente Administrativo/Subgerente Financiero/Profesional 02 almacenista</t>
  </si>
  <si>
    <t>(Nro de grupos contables conciliados/Nro de grupos contables plan de cuentas)*100</t>
  </si>
  <si>
    <t>Fichas técnicas contables y actas de reunión de mesa tecnica de activos</t>
  </si>
  <si>
    <t>Subgerente Administrativo-/Subgerente Financiero/Profesional 02 Contador/Técnico 04 costos abc apoyo almacén/Técnico 01 almacén/Profesional 02 almacenista</t>
  </si>
  <si>
    <t>Realizar la conciliación de la Propiedad Planta Y Equipo  entre almacén y contabilidad</t>
  </si>
  <si>
    <t>Construcción de política para el reconocimiento y manejo de los activos de ENERGUAVIARE  S.A. E.S.P. y de terceros</t>
  </si>
  <si>
    <t>una Política para el reconocimiento  y manejo de activos, aprobada</t>
  </si>
  <si>
    <t>Acta de reunión Mesa Técnica de Comité CGC/Política aprobada/Registro de publicaciones internas</t>
  </si>
  <si>
    <t xml:space="preserve">Realizar seguimiento a los inventarios y depuraciòn de los mismos por daños o cumplimiento de su vida util, asignados a los trabajadores de la empresa </t>
  </si>
  <si>
    <t>(Nro de elementos y bienes inspeccionados/Nro de elementos asignados)*100</t>
  </si>
  <si>
    <t>formato levantamiento fisico individual de inventarios</t>
  </si>
  <si>
    <t>Profesional 02 almacenista/Técnico 01 almacén</t>
  </si>
  <si>
    <t>Acta de reunión de mesa técnica de archivo</t>
  </si>
  <si>
    <t xml:space="preserve">Técnico 04 Archivo                  /Técncio 04 Matriculas </t>
  </si>
  <si>
    <t>Formular el plan de mantenimiento de equipos de computo, impresoras, redes y servidores</t>
  </si>
  <si>
    <t>(No de actividades realizadas/No de actividades programadas)100</t>
  </si>
  <si>
    <t>Formato de mantenimiento preventivo y correctivo</t>
  </si>
  <si>
    <t>N° de Acta de reunión de mesa técnica de comité CGC</t>
  </si>
  <si>
    <t>Profesional 01 Sistemas y Tecnico 04 Sistemas</t>
  </si>
  <si>
    <t>Desarrollar, actualizar y realizar seguimiento de las aplicaciones para la mejora de
los sistemas de información de la empresa que sean solicitados</t>
  </si>
  <si>
    <t>(N° de soportes realizados a los sistemas de información / Total de solicitudes de desarrollo y actualizaciones a los sistemas de información)*100</t>
  </si>
  <si>
    <t>N° de seguimientos</t>
  </si>
  <si>
    <t>Acta de mesa tecnica de direccionamiento estratégico</t>
  </si>
  <si>
    <t>N° de acta de Comité CGC, Publicación pagina web</t>
  </si>
  <si>
    <t xml:space="preserve">Efectuar diagnóstico ambiental y seguimiento a la servidumbre del STR línea 115kV </t>
  </si>
  <si>
    <t xml:space="preserve">Realizar seguimiento y monitoreo ambiental de la zona de servidumbre  SDL Nivel de Tensión III (34,5 kV) , Nivel de Tensión II (13.2 kV), y proyectos nuevos </t>
  </si>
  <si>
    <t>N° de comité CGC,  
Plan de aprovechamiento forestal radicado ante CDA</t>
  </si>
  <si>
    <r>
      <rPr>
        <b/>
        <sz val="8"/>
        <rFont val="Arial"/>
        <family val="2"/>
      </rPr>
      <t>N° de comité CGC</t>
    </r>
    <r>
      <rPr>
        <sz val="8"/>
        <rFont val="Arial"/>
        <family val="2"/>
      </rPr>
      <t xml:space="preserve"> </t>
    </r>
    <r>
      <rPr>
        <sz val="8"/>
        <color theme="1"/>
        <rFont val="Arial"/>
        <family val="2"/>
      </rPr>
      <t xml:space="preserve">
Plan de aprovechamiento forestal radicado ante CORMACARENA</t>
    </r>
  </si>
  <si>
    <t>% de veredas con diagnostico</t>
  </si>
  <si>
    <t>Diagnostico y Acta de mesa tecnica SIG</t>
  </si>
  <si>
    <t>(N° de veredas con diagnostico ambiental / Total de veredas con sistemas fotovoltaicas)*100</t>
  </si>
  <si>
    <t>(N° de veredas con diagnostico ambiental / Total de veredas con sistemas DIESEL)*100</t>
  </si>
  <si>
    <t>N° de informes de salidas forzadas</t>
  </si>
  <si>
    <t>Reposiciones</t>
  </si>
  <si>
    <t>N° de reposiciones de los sistemas</t>
  </si>
  <si>
    <t>Informe TRIMESTRAL de reposición presentado a mesta tecnica operativa</t>
  </si>
  <si>
    <t xml:space="preserve">Informe presentado a presentado a mesta tecnica operativa </t>
  </si>
  <si>
    <t>Informe presentado a presentado a mesta tecnica operativa</t>
  </si>
  <si>
    <t>Documento diagnostico presentado a mesa tecnica SIG</t>
  </si>
  <si>
    <t>N° de informes</t>
  </si>
  <si>
    <t>Ejecutar el Plan de mantenimiento preventivo y correctivo de vegetación en el SDL y STR</t>
  </si>
  <si>
    <r>
      <rPr>
        <sz val="9"/>
        <rFont val="Arial"/>
        <family val="2"/>
      </rPr>
      <t>Formular e</t>
    </r>
    <r>
      <rPr>
        <sz val="9"/>
        <color theme="1"/>
        <rFont val="Arial"/>
        <family val="2"/>
      </rPr>
      <t>l Plan de mantenimiento preventivo y correctivo de vegetación en el SDL y STR</t>
    </r>
  </si>
  <si>
    <t>N° de acta de comité CGC</t>
  </si>
  <si>
    <t>Informe de autoevaluación trimestral</t>
  </si>
  <si>
    <t>N° de proyectos formulados</t>
  </si>
  <si>
    <t>Realizar jornada de sensibilización a los supervisores e interventores de proyectos de regalias, sobre la importancia del sistema de monitoreo, control y seguimiento del DNP</t>
  </si>
  <si>
    <t xml:space="preserve">transformadores descontaminados de PCB </t>
  </si>
  <si>
    <t>N° de transformadores descontaminados de PCB</t>
  </si>
  <si>
    <t xml:space="preserve">certificados de descontaminación de PCB y disposición final </t>
  </si>
  <si>
    <t>N° de Acta de mesa técnica SIG</t>
  </si>
  <si>
    <t>N° de acta de mesa tecnica de direccionamiento estratégico</t>
  </si>
  <si>
    <t xml:space="preserve">N° acta de comité CGC </t>
  </si>
  <si>
    <t>N° de acta mesa tecnica de SIG</t>
  </si>
  <si>
    <t>N° de medidas de compensación</t>
  </si>
  <si>
    <t>Informe de la implementación de la resolución 426 de 2019 del CGN, presentado en mesa tecnica contable</t>
  </si>
  <si>
    <t>Contrato de condiciones uniformes aprobado</t>
  </si>
  <si>
    <t>N° de Acta de Reunion de Comité CGC</t>
  </si>
  <si>
    <t>N° de acta de comité SIG</t>
  </si>
  <si>
    <t>El plan de calidad y el acta de aprobación del comité CGC</t>
  </si>
  <si>
    <t xml:space="preserve">Realizar la semana del SIG para el fortalecimiento del mejoramiento continuo en la empresa </t>
  </si>
  <si>
    <t>N° de procedimientos aprobados</t>
  </si>
  <si>
    <t>N° de Actas de reunión mesa técnica de SIG o Comité CGC</t>
  </si>
  <si>
    <t>Realizar Inspecciones locativas  y de elementos de protección personal</t>
  </si>
  <si>
    <t>Inspecciones</t>
  </si>
  <si>
    <t>N° de inspecciones</t>
  </si>
  <si>
    <t>N° de acta de mesa técnica SIG</t>
  </si>
  <si>
    <t>N° de difusiones</t>
  </si>
  <si>
    <t>GESTIÓN DE GENERACIÓN EN ZNI</t>
  </si>
  <si>
    <t>Informe del diagnostico presentado a mesa tecnica operativa de ZNI</t>
  </si>
  <si>
    <t>Ejecutar programa URE 2022</t>
  </si>
  <si>
    <t>Actualizar, aprobar y publicar programa URE 2022</t>
  </si>
  <si>
    <t>(N° de información empresarial cargada a la plataforma SUI, en los plazos establecidos regulatoriamente / Total de información empresarial solicitada por la Dirección de Planeación según cronograma, para ser cargada en plataforma) x100</t>
  </si>
  <si>
    <t>Cronograma Mensual / Formato de Seguimiento a Cargues de Información / Pantallazos de cargue</t>
  </si>
  <si>
    <t>N° de jornadas de sensibilización</t>
  </si>
  <si>
    <t>Ejecutar el plan de mantenimiento de equipos de computo, impresoras, redes y servidores</t>
  </si>
  <si>
    <t>Cargar oportunamente la información correspondiente a los formatos en la plataforma SUI en SIN</t>
  </si>
  <si>
    <t>N° de Acta de reunión Comité CGC</t>
  </si>
  <si>
    <t>Procedimiento documentado / N° de Acta de Reunión de Mesa Tecnica de SIG</t>
  </si>
  <si>
    <t>N° de Acta de Reunión de Comité CGC</t>
  </si>
  <si>
    <t>N° de politicas actualizadas</t>
  </si>
  <si>
    <t>N° de matrices</t>
  </si>
  <si>
    <t>Matrices y el acta de aprobación del comité CGC y publicación en pagina web</t>
  </si>
  <si>
    <t>N° de plantas sembradas</t>
  </si>
  <si>
    <t>un procedimiento actualizado y aprobado</t>
  </si>
  <si>
    <t>N° de Acta de Reunión de Mesa Técnica de SIG</t>
  </si>
  <si>
    <t>N° de conciliaciones de cartera</t>
  </si>
  <si>
    <t>Conciliaciones de cartera</t>
  </si>
  <si>
    <t>Conciliaciones de recaudo</t>
  </si>
  <si>
    <t>N° de conciliaciones de recaudo</t>
  </si>
  <si>
    <t>Actas de conciliación de cartera</t>
  </si>
  <si>
    <t>Actas de conciliación de recaudo</t>
  </si>
  <si>
    <t>Gerente/Subgerente Administrativa/Profesional 02 Talento Humano</t>
  </si>
  <si>
    <t>Formular el plan anticorrupción y de atención al ciudadano vigencia 2022</t>
  </si>
  <si>
    <t>Un plan anticorrupción y de atención al ciudadano 2022 formulado</t>
  </si>
  <si>
    <t>Plan anticorrupción y de atención al ciudadano 2022</t>
  </si>
  <si>
    <t>N° de acta de comité CGC y Acto de gerencia</t>
  </si>
  <si>
    <t>Gerente / Director de Planeación</t>
  </si>
  <si>
    <t>Reclamaciones que acceden por cada 10.000 facturas</t>
  </si>
  <si>
    <t>Subgerente Administrativo-/Técnico 04 costos abc apoyo almacén/Técnico 01 almacén/Profesional 02 almacenista</t>
  </si>
  <si>
    <t>28/02//2022</t>
  </si>
  <si>
    <t>Ejecutar el Plan de Comunicaciones de ENERGUAVIARE S.A.E.S.P. 2022</t>
  </si>
  <si>
    <t>Formular el Plan de Comunicaciones de ENERGUAVIARE S.A.E.S.P. 2022</t>
  </si>
  <si>
    <t>N° de Acta de comité CGC</t>
  </si>
  <si>
    <t>(N° de actividades realizadas / N° actividades programadas)*100</t>
  </si>
  <si>
    <t>Atender oportunamente las solicitudes de autogeneración AGP conforme a la resolución 030 del 2018</t>
  </si>
  <si>
    <t>Actualizar los datos de los suscriptores de la empresa en base de datos del SIEC</t>
  </si>
  <si>
    <t>(N°de suscriptores con datos actualizados/No. de suscriptores de la empresa registrados en SIEC)*100</t>
  </si>
  <si>
    <t xml:space="preserve">Realizar la organización del expediente de los suscriptores en cumplimiento de la Ley 1581 de 2012  de la SIC (Superintendencia de insustria y Comercio) </t>
  </si>
  <si>
    <t>(Nª de suscriptores con expedientes organizado / N° sucriptores)*100</t>
  </si>
  <si>
    <t>Acta de Reunion Mesa Tecnica SIG</t>
  </si>
  <si>
    <t>Formular el plan de cartera para la vigencia 2022 que permita su identificación, recuperación y depuración</t>
  </si>
  <si>
    <t>Política adoptada</t>
  </si>
  <si>
    <t>Profesional 02 Jefe de Cartera</t>
  </si>
  <si>
    <t xml:space="preserve">Formular el plan interno  de recuperación de perdidas técnicas </t>
  </si>
  <si>
    <t>N° de</t>
  </si>
  <si>
    <t xml:space="preserve">Ejecutar el plan interno  de recuperación de perdidas técnicas </t>
  </si>
  <si>
    <t>% de pérdidas</t>
  </si>
  <si>
    <t xml:space="preserve"> (Energia entrada frontera Granada - Energia de salida facturada por ENERGUAVIARE) / Energia entrada frontera granada</t>
  </si>
  <si>
    <t>(Nro. de exámenes realizados /Nro. de trabajadores ingresados + trabjadores egresados+ trabajadores activos+trabajadores con postincapacidad)*100</t>
  </si>
  <si>
    <t>(N° Sistemas de información controlados / Total sistemas de información de la empresa)*100</t>
  </si>
  <si>
    <t>% de sistemas de información controlados</t>
  </si>
  <si>
    <t>N° de acta de mesa Comité CGC</t>
  </si>
  <si>
    <t xml:space="preserve">Ejecutar el plan anual de mantenimiento para los niveles de tensión N1, N2, N3 y N4 </t>
  </si>
  <si>
    <t xml:space="preserve">Formular y publicar el plan anual de mantenimiento para los niveles de tensión N1, N2, N3 y N4 </t>
  </si>
  <si>
    <t>SISTEMA INTEGRADO DE GESTIÓN</t>
  </si>
  <si>
    <t>% de suscriptores sin medida</t>
  </si>
  <si>
    <t>Conciliaciones</t>
  </si>
  <si>
    <t>Disminuir la rotacion de cuentas por cobrar de tal manera que iguale o disminuya el referente establecido por la SSPD</t>
  </si>
  <si>
    <t>(cuentas por cobrar/ingresos operacionales)*365</t>
  </si>
  <si>
    <t>Gerente/Subgerente Financiero/Profesional 02 Jefe de Cartera/Profesional 02 Contador</t>
  </si>
  <si>
    <t>Gerente/Subgerente Financiero/Profesional 02 Contadora/Profesional 02 tesorera</t>
  </si>
  <si>
    <t>Solicitar a la Asamblea de Accionistas la modificación del Parágrafo Primero
del Artículo Vigésimo Séptimo
de los Estatutos Sociales
(Cuantia Limite para la
celebracion de actos y
contratos.)</t>
  </si>
  <si>
    <t>Solicitar a la Asamblea de Accionistas la modificación de los estatutos de
ENERGUAVIARE S.A. E.S.P. creando la
suplencia del Representante
legal</t>
  </si>
  <si>
    <t>Diseñar un manual de procedimiento disciplinario para los trabajadores de ENERGUAVIARE SA ESP</t>
  </si>
  <si>
    <t>Modificar el Manual de supervisión e interventoría de ENERGUAVIARE S.A. E.S.P.</t>
  </si>
  <si>
    <t>Un Manual</t>
  </si>
  <si>
    <t>Secretaria General y Jurídica/Profesional 02 Jurídico</t>
  </si>
  <si>
    <t>Propuesta radicada a Gerente</t>
  </si>
  <si>
    <t>Propuesta de modificación de estatutos</t>
  </si>
  <si>
    <t>Propuesta elaborada, enviada / N° Acta de Reunión de Comité CGC</t>
  </si>
  <si>
    <t>Gerente/Secretaría General
y Jurídica</t>
  </si>
  <si>
    <t>Generar y conservar de forma sostenible las condiciones técnicas de continuidad y ampliación de la cobertura en la prestación del servicio de energía eléctrica.</t>
  </si>
  <si>
    <t>Fomentar la innovación digital en el capital humano de la empresa.</t>
  </si>
  <si>
    <t>Fomentar el pensamiento basados en riesgos.</t>
  </si>
  <si>
    <t>Fortalecer y ampliar los servicios conexos.</t>
  </si>
  <si>
    <t>Fortalecer el mejoramiento continuo como parte fundamental de la cultura empresarial a través de la implementación de sistemas de gestión</t>
  </si>
  <si>
    <t>Aumentar el índice de satisfacción de los usuarios mejorando la atención de sus necesidades y expectativas</t>
  </si>
  <si>
    <t>Diagnostico ambiental en servidumbre del STR linea 15kV</t>
  </si>
  <si>
    <t>Un Diagnostico ambiental en servidumbre del STR linea 15kV</t>
  </si>
  <si>
    <t xml:space="preserve">Efectuar seguimiento para que la empresa realice la eliminación ambiental de 5 transformadores contaminados con PCB </t>
  </si>
  <si>
    <r>
      <t xml:space="preserve">Cumplir con las medidas de compensación ambientales establecidas por las corporaciones CDA y Cormacarena mediante resoluciones DSGV 015 de 2013, PS G-J 1.2.6.17.10.03 expediente 2730 del 15 junio de 2017  y No PS-GJ 1.2.6.17.1169 del 21 de junio de </t>
    </r>
    <r>
      <rPr>
        <b/>
        <sz val="9"/>
        <rFont val="Arial"/>
        <family val="2"/>
      </rPr>
      <t>2017</t>
    </r>
  </si>
  <si>
    <t>Formular, aprobar, publicar e implementar un protocolo para el manejo almacenamiento y disposición final de los residuos de aparatos eléctricos Y ELECTRONICOS (RAEE) entregados en el contrato especial de activos línea 115kv EN CUMPLIMIENTO 1076 DEL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</si>
</sst>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_);[Red]\(&quot;$&quot;#,##0\)"/>
    <numFmt numFmtId="165" formatCode="_(&quot;$&quot;* #,##0.00_);_(&quot;$&quot;* \(#,##0.00\);_(&quot;$&quot;* &quot;-&quot;??_);_(@_)"/>
    <numFmt numFmtId="166" formatCode="_(* #,##0.00_);_(* \(#,##0.00\);_(* &quot;-&quot;??_);_(@_)"/>
    <numFmt numFmtId="167" formatCode="_(* #,##0_);_(* \(#,##0\);_(* &quot;-&quot;??_);_(@_)"/>
  </numFmts>
  <fonts count="25" x14ac:knownFonts="1">
    <font>
      <sz val="11"/>
      <color theme="1"/>
      <name val="Calibri"/>
      <family val="2"/>
      <scheme val="minor"/>
    </font>
    <font>
      <b/>
      <sz val="11"/>
      <color theme="1"/>
      <name val="Calibri"/>
      <family val="2"/>
      <scheme val="minor"/>
    </font>
    <font>
      <b/>
      <sz val="18"/>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sz val="10"/>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b/>
      <sz val="10"/>
      <color theme="1"/>
      <name val="Arial"/>
      <family val="2"/>
    </font>
    <font>
      <sz val="10"/>
      <color theme="1"/>
      <name val="Arial"/>
      <family val="2"/>
    </font>
    <font>
      <sz val="9"/>
      <color theme="1"/>
      <name val="Arial"/>
      <family val="2"/>
    </font>
    <font>
      <b/>
      <sz val="12"/>
      <color theme="1"/>
      <name val="Arial"/>
      <family val="2"/>
    </font>
    <font>
      <sz val="10"/>
      <name val="Arial"/>
      <family val="2"/>
    </font>
    <font>
      <b/>
      <sz val="9"/>
      <color theme="1"/>
      <name val="Arial"/>
      <family val="2"/>
    </font>
    <font>
      <sz val="9"/>
      <name val="Arial"/>
      <family val="2"/>
    </font>
    <font>
      <sz val="11"/>
      <color theme="1"/>
      <name val="Arial"/>
      <family val="2"/>
    </font>
    <font>
      <sz val="9"/>
      <color rgb="FF000000"/>
      <name val="Arial"/>
      <family val="2"/>
    </font>
    <font>
      <sz val="9"/>
      <color theme="1"/>
      <name val="Calibri"/>
      <family val="2"/>
      <scheme val="minor"/>
    </font>
    <font>
      <sz val="8"/>
      <color theme="1"/>
      <name val="Arial"/>
      <family val="2"/>
    </font>
    <font>
      <sz val="8"/>
      <name val="Arial"/>
      <family val="2"/>
    </font>
    <font>
      <b/>
      <sz val="8"/>
      <name val="Arial"/>
      <family val="2"/>
    </font>
    <font>
      <b/>
      <sz val="9"/>
      <name val="Arial"/>
      <family val="2"/>
    </font>
  </fonts>
  <fills count="9">
    <fill>
      <patternFill patternType="none"/>
    </fill>
    <fill>
      <patternFill patternType="gray125"/>
    </fill>
    <fill>
      <patternFill patternType="solid">
        <fgColor theme="3" tint="0.79998168889431442"/>
        <bgColor indexed="64"/>
      </patternFill>
    </fill>
    <fill>
      <patternFill patternType="solid">
        <fgColor theme="2" tint="-9.9978637043366805E-2"/>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rgb="FFACDA8A"/>
        <bgColor indexed="64"/>
      </patternFill>
    </fill>
    <fill>
      <patternFill patternType="solid">
        <fgColor theme="6"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0" fontId="18" fillId="0" borderId="0"/>
    <xf numFmtId="0" fontId="18" fillId="0" borderId="0"/>
  </cellStyleXfs>
  <cellXfs count="220">
    <xf numFmtId="0" fontId="0" fillId="0" borderId="0" xfId="0"/>
    <xf numFmtId="0" fontId="0" fillId="0" borderId="0" xfId="0" applyAlignment="1">
      <alignment wrapText="1"/>
    </xf>
    <xf numFmtId="0" fontId="0" fillId="0" borderId="0" xfId="0" applyAlignment="1">
      <alignment vertical="center" wrapText="1"/>
    </xf>
    <xf numFmtId="0" fontId="0" fillId="0" borderId="0" xfId="0" applyFont="1" applyFill="1" applyAlignment="1">
      <alignment wrapText="1"/>
    </xf>
    <xf numFmtId="0" fontId="5" fillId="0" borderId="6" xfId="1" applyNumberFormat="1" applyFont="1" applyFill="1" applyBorder="1" applyAlignment="1">
      <alignment horizontal="center" vertical="center" wrapText="1"/>
    </xf>
    <xf numFmtId="0" fontId="0" fillId="0" borderId="0" xfId="0" applyAlignment="1">
      <alignment horizontal="center" vertical="center" wrapText="1"/>
    </xf>
    <xf numFmtId="0" fontId="4" fillId="2" borderId="1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1" xfId="0" applyFont="1" applyFill="1" applyBorder="1" applyAlignment="1">
      <alignment wrapText="1"/>
    </xf>
    <xf numFmtId="167" fontId="0" fillId="3" borderId="1"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5" xfId="0" applyFont="1" applyFill="1" applyBorder="1" applyAlignment="1">
      <alignment horizontal="center" vertical="center" wrapText="1"/>
    </xf>
    <xf numFmtId="0" fontId="0" fillId="0" borderId="1" xfId="0" applyFont="1" applyFill="1" applyBorder="1" applyAlignment="1">
      <alignment horizontal="center" vertical="center" wrapText="1"/>
    </xf>
    <xf numFmtId="166" fontId="0" fillId="0" borderId="0" xfId="1" applyFont="1" applyAlignment="1">
      <alignment wrapText="1"/>
    </xf>
    <xf numFmtId="0" fontId="9" fillId="0" borderId="1" xfId="0" applyFont="1" applyBorder="1" applyAlignment="1">
      <alignment horizontal="center" vertical="center" wrapText="1"/>
    </xf>
    <xf numFmtId="0" fontId="8" fillId="0" borderId="0" xfId="0" applyFont="1" applyAlignment="1">
      <alignment horizontal="center" vertical="center" wrapText="1"/>
    </xf>
    <xf numFmtId="167" fontId="8" fillId="5" borderId="1" xfId="1" applyNumberFormat="1" applyFont="1" applyFill="1" applyBorder="1" applyAlignment="1">
      <alignment horizontal="center" vertical="center" wrapText="1"/>
    </xf>
    <xf numFmtId="0" fontId="0" fillId="5" borderId="1" xfId="0" applyFont="1" applyFill="1" applyBorder="1" applyAlignment="1">
      <alignment wrapText="1"/>
    </xf>
    <xf numFmtId="0" fontId="0" fillId="5" borderId="1" xfId="0" applyFont="1" applyFill="1" applyBorder="1" applyAlignment="1">
      <alignment horizontal="center" vertical="center"/>
    </xf>
    <xf numFmtId="0" fontId="0" fillId="5"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5"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xf>
    <xf numFmtId="0" fontId="8" fillId="0" borderId="0" xfId="0"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wrapText="1"/>
    </xf>
    <xf numFmtId="0" fontId="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167" fontId="8" fillId="0" borderId="1" xfId="1"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0" fillId="0" borderId="0" xfId="0" applyFill="1" applyAlignment="1">
      <alignment horizontal="center" vertical="center" wrapText="1"/>
    </xf>
    <xf numFmtId="166" fontId="8" fillId="0" borderId="1" xfId="1" applyFont="1" applyFill="1" applyBorder="1" applyAlignment="1">
      <alignment horizontal="center" vertical="center" wrapText="1"/>
    </xf>
    <xf numFmtId="9" fontId="8" fillId="0" borderId="1" xfId="2" applyFont="1" applyFill="1" applyBorder="1" applyAlignment="1">
      <alignment horizontal="center" vertical="center" wrapText="1"/>
    </xf>
    <xf numFmtId="166" fontId="8" fillId="0" borderId="0" xfId="1" applyFont="1" applyFill="1" applyAlignment="1">
      <alignment horizontal="center" vertical="center" wrapText="1"/>
    </xf>
    <xf numFmtId="166" fontId="0" fillId="0" borderId="0" xfId="1" applyFont="1" applyFill="1" applyAlignment="1">
      <alignment vertical="center" wrapText="1"/>
    </xf>
    <xf numFmtId="0" fontId="0" fillId="0" borderId="0" xfId="0" applyFont="1" applyAlignment="1">
      <alignment wrapText="1"/>
    </xf>
    <xf numFmtId="0" fontId="1" fillId="0" borderId="1" xfId="0" applyFont="1" applyBorder="1" applyAlignment="1">
      <alignment horizontal="center" vertical="center" wrapText="1"/>
    </xf>
    <xf numFmtId="167" fontId="0" fillId="0" borderId="1" xfId="0" applyNumberFormat="1" applyFont="1" applyFill="1" applyBorder="1" applyAlignment="1">
      <alignment wrapText="1"/>
    </xf>
    <xf numFmtId="167" fontId="8" fillId="3" borderId="1" xfId="1" applyNumberFormat="1" applyFont="1" applyFill="1" applyBorder="1" applyAlignment="1">
      <alignment horizontal="center" vertical="center" wrapText="1"/>
    </xf>
    <xf numFmtId="0" fontId="8" fillId="0" borderId="0" xfId="0" applyFont="1" applyFill="1" applyAlignment="1">
      <alignment wrapText="1"/>
    </xf>
    <xf numFmtId="166" fontId="8" fillId="0" borderId="0" xfId="0" applyNumberFormat="1" applyFont="1" applyFill="1" applyAlignment="1">
      <alignment wrapText="1"/>
    </xf>
    <xf numFmtId="166" fontId="8" fillId="3" borderId="1" xfId="1"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0" xfId="0" applyFont="1" applyFill="1" applyAlignment="1">
      <alignment vertical="center" wrapText="1"/>
    </xf>
    <xf numFmtId="0" fontId="12" fillId="0" borderId="0" xfId="0" applyFont="1" applyFill="1" applyAlignment="1">
      <alignment wrapText="1"/>
    </xf>
    <xf numFmtId="0" fontId="12" fillId="0" borderId="0" xfId="0" applyFont="1" applyAlignment="1">
      <alignment wrapText="1"/>
    </xf>
    <xf numFmtId="0" fontId="12" fillId="0" borderId="0" xfId="0" applyFont="1" applyAlignment="1">
      <alignment horizontal="center" vertical="center" wrapText="1"/>
    </xf>
    <xf numFmtId="0" fontId="11" fillId="0" borderId="0" xfId="0" applyFont="1" applyAlignment="1">
      <alignment wrapText="1"/>
    </xf>
    <xf numFmtId="0" fontId="12" fillId="0" borderId="1" xfId="0" applyFont="1" applyBorder="1" applyAlignment="1">
      <alignment vertical="center"/>
    </xf>
    <xf numFmtId="0" fontId="15" fillId="0" borderId="1" xfId="0" applyFont="1" applyBorder="1" applyAlignment="1">
      <alignment horizontal="center" vertical="center"/>
    </xf>
    <xf numFmtId="0" fontId="13" fillId="6" borderId="0" xfId="0" applyFont="1" applyFill="1" applyAlignment="1">
      <alignment wrapText="1"/>
    </xf>
    <xf numFmtId="0" fontId="15" fillId="0" borderId="1" xfId="0" applyFont="1" applyBorder="1" applyAlignment="1">
      <alignment vertical="center" wrapText="1"/>
    </xf>
    <xf numFmtId="14" fontId="12" fillId="0" borderId="1" xfId="0" applyNumberFormat="1" applyFont="1" applyBorder="1" applyAlignment="1">
      <alignment horizontal="center" vertical="center"/>
    </xf>
    <xf numFmtId="0" fontId="15" fillId="0" borderId="1" xfId="0" applyFont="1" applyBorder="1" applyAlignment="1">
      <alignment vertical="center"/>
    </xf>
    <xf numFmtId="0" fontId="13" fillId="0" borderId="0" xfId="0" applyFont="1" applyAlignment="1">
      <alignment wrapText="1"/>
    </xf>
    <xf numFmtId="0" fontId="13" fillId="0" borderId="1" xfId="0" applyFont="1" applyFill="1" applyBorder="1" applyAlignment="1">
      <alignment vertical="center" wrapText="1"/>
    </xf>
    <xf numFmtId="0" fontId="13" fillId="0" borderId="1" xfId="0" applyFont="1" applyBorder="1" applyAlignment="1">
      <alignment vertical="center" wrapText="1"/>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Alignment="1">
      <alignment horizontal="center" vertical="center" wrapText="1"/>
    </xf>
    <xf numFmtId="0" fontId="12" fillId="0" borderId="0" xfId="0" applyFont="1" applyAlignment="1">
      <alignment horizontal="left" wrapText="1"/>
    </xf>
    <xf numFmtId="0" fontId="13" fillId="0" borderId="0" xfId="0" applyFont="1" applyAlignment="1">
      <alignment horizont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4" xfId="0" applyFont="1" applyFill="1" applyBorder="1" applyAlignment="1">
      <alignment vertical="center" wrapText="1"/>
    </xf>
    <xf numFmtId="0" fontId="12" fillId="0" borderId="0" xfId="0" applyFont="1" applyAlignment="1">
      <alignment horizontal="left" vertical="center" wrapText="1"/>
    </xf>
    <xf numFmtId="14" fontId="13" fillId="0" borderId="1" xfId="0" applyNumberFormat="1" applyFont="1" applyFill="1" applyBorder="1" applyAlignment="1">
      <alignment horizontal="center" vertical="center" wrapText="1"/>
    </xf>
    <xf numFmtId="0" fontId="17" fillId="0" borderId="14" xfId="0" applyFont="1" applyFill="1" applyBorder="1" applyAlignment="1">
      <alignment vertical="center" wrapText="1"/>
    </xf>
    <xf numFmtId="14" fontId="17" fillId="0" borderId="1" xfId="0" applyNumberFormat="1" applyFont="1" applyFill="1" applyBorder="1" applyAlignment="1">
      <alignment horizontal="center" vertical="center"/>
    </xf>
    <xf numFmtId="0" fontId="13" fillId="0" borderId="1" xfId="1"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vertical="center" wrapText="1"/>
    </xf>
    <xf numFmtId="14" fontId="13" fillId="0" borderId="1" xfId="0" applyNumberFormat="1" applyFont="1" applyFill="1" applyBorder="1" applyAlignment="1">
      <alignment horizontal="center" vertical="center"/>
    </xf>
    <xf numFmtId="0" fontId="13" fillId="0" borderId="1" xfId="3" applyNumberFormat="1"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21" fillId="0" borderId="1" xfId="3" applyNumberFormat="1" applyFont="1" applyFill="1" applyBorder="1" applyAlignment="1">
      <alignment horizontal="center" vertical="center" wrapText="1"/>
    </xf>
    <xf numFmtId="14" fontId="21" fillId="0" borderId="14" xfId="0" applyNumberFormat="1" applyFont="1" applyFill="1" applyBorder="1" applyAlignment="1">
      <alignment horizontal="center" vertical="center" wrapText="1"/>
    </xf>
    <xf numFmtId="0" fontId="21" fillId="0" borderId="14" xfId="0" applyFont="1" applyFill="1" applyBorder="1" applyAlignment="1">
      <alignment horizontal="center" vertical="center" wrapText="1"/>
    </xf>
    <xf numFmtId="165" fontId="21" fillId="0" borderId="14" xfId="0" applyNumberFormat="1" applyFont="1" applyFill="1" applyBorder="1" applyAlignment="1">
      <alignment horizontal="center" vertical="center" wrapText="1"/>
    </xf>
    <xf numFmtId="165" fontId="21"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14" fontId="22" fillId="0" borderId="1" xfId="0" applyNumberFormat="1" applyFont="1" applyFill="1" applyBorder="1" applyAlignment="1">
      <alignment horizontal="center" vertical="center" wrapText="1"/>
    </xf>
    <xf numFmtId="14" fontId="13" fillId="0" borderId="1" xfId="0" applyNumberFormat="1" applyFont="1" applyFill="1" applyBorder="1" applyAlignment="1">
      <alignment horizontal="left" vertical="center" wrapText="1"/>
    </xf>
    <xf numFmtId="0" fontId="13" fillId="0" borderId="1" xfId="3" applyNumberFormat="1" applyFont="1" applyFill="1" applyBorder="1" applyAlignment="1">
      <alignment horizontal="left" vertical="center" wrapText="1"/>
    </xf>
    <xf numFmtId="0" fontId="13" fillId="0" borderId="0" xfId="0" applyFont="1" applyFill="1" applyAlignment="1">
      <alignment horizontal="left" wrapText="1"/>
    </xf>
    <xf numFmtId="14" fontId="17" fillId="0" borderId="1" xfId="0" applyNumberFormat="1" applyFont="1" applyFill="1" applyBorder="1" applyAlignment="1">
      <alignment horizontal="left" vertical="center"/>
    </xf>
    <xf numFmtId="0" fontId="13" fillId="0" borderId="1" xfId="1" applyNumberFormat="1" applyFont="1" applyFill="1" applyBorder="1" applyAlignment="1">
      <alignment horizontal="left" vertical="center" wrapText="1"/>
    </xf>
    <xf numFmtId="0" fontId="17" fillId="0" borderId="14" xfId="0" applyFont="1" applyFill="1" applyBorder="1" applyAlignment="1">
      <alignment horizontal="left" vertical="center" wrapText="1"/>
    </xf>
    <xf numFmtId="14" fontId="13" fillId="0" borderId="14" xfId="0" applyNumberFormat="1" applyFont="1" applyFill="1" applyBorder="1" applyAlignment="1">
      <alignment horizontal="left" vertical="center" wrapText="1"/>
    </xf>
    <xf numFmtId="165" fontId="13" fillId="0" borderId="14" xfId="0" applyNumberFormat="1" applyFont="1" applyFill="1" applyBorder="1" applyAlignment="1">
      <alignment horizontal="left" vertical="center" wrapText="1"/>
    </xf>
    <xf numFmtId="165" fontId="13"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9" fontId="13" fillId="0" borderId="1" xfId="0" applyNumberFormat="1" applyFont="1" applyFill="1" applyBorder="1" applyAlignment="1">
      <alignment horizontal="left" vertical="center" wrapText="1"/>
    </xf>
    <xf numFmtId="14" fontId="17" fillId="0" borderId="1" xfId="0" applyNumberFormat="1" applyFont="1" applyFill="1" applyBorder="1" applyAlignment="1">
      <alignment horizontal="left" vertical="center" wrapText="1"/>
    </xf>
    <xf numFmtId="164" fontId="13" fillId="0" borderId="1" xfId="0" applyNumberFormat="1" applyFont="1" applyFill="1" applyBorder="1" applyAlignment="1">
      <alignment horizontal="left" vertical="center" wrapText="1"/>
    </xf>
    <xf numFmtId="166" fontId="13" fillId="0" borderId="1" xfId="1"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3" xfId="0" applyFont="1" applyFill="1" applyBorder="1" applyAlignment="1">
      <alignment horizontal="left" vertical="center" wrapText="1"/>
    </xf>
    <xf numFmtId="14" fontId="13" fillId="0" borderId="13" xfId="0" applyNumberFormat="1" applyFont="1" applyFill="1" applyBorder="1" applyAlignment="1">
      <alignment horizontal="left" vertical="center" wrapText="1"/>
    </xf>
    <xf numFmtId="1" fontId="13" fillId="0" borderId="1" xfId="0" applyNumberFormat="1" applyFont="1" applyFill="1" applyBorder="1" applyAlignment="1">
      <alignment horizontal="left" vertical="center" wrapText="1"/>
    </xf>
    <xf numFmtId="1" fontId="13" fillId="0" borderId="1" xfId="2"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7" fillId="0" borderId="1" xfId="4" applyFont="1" applyFill="1" applyBorder="1" applyAlignment="1">
      <alignment horizontal="left" vertical="center" wrapText="1"/>
    </xf>
    <xf numFmtId="0" fontId="13" fillId="0" borderId="0" xfId="0" applyFont="1" applyFill="1" applyAlignment="1">
      <alignment horizontal="left" vertical="center" wrapText="1"/>
    </xf>
    <xf numFmtId="14" fontId="17" fillId="0" borderId="1" xfId="4" applyNumberFormat="1" applyFont="1" applyFill="1" applyBorder="1" applyAlignment="1">
      <alignment horizontal="left" vertical="center" wrapText="1"/>
    </xf>
    <xf numFmtId="14" fontId="17" fillId="0" borderId="7" xfId="4"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14" fontId="13" fillId="0" borderId="1" xfId="0" applyNumberFormat="1" applyFont="1" applyFill="1" applyBorder="1" applyAlignment="1">
      <alignment horizontal="left" vertical="center"/>
    </xf>
    <xf numFmtId="0" fontId="13" fillId="0" borderId="7" xfId="0" applyFont="1" applyBorder="1" applyAlignment="1">
      <alignment horizontal="center" vertical="center" wrapText="1"/>
    </xf>
    <xf numFmtId="0" fontId="13" fillId="0" borderId="0" xfId="0" applyFont="1" applyFill="1" applyAlignment="1">
      <alignment wrapText="1"/>
    </xf>
    <xf numFmtId="0" fontId="17" fillId="0" borderId="0" xfId="0" applyFont="1" applyFill="1" applyAlignment="1">
      <alignment horizontal="left"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6" fillId="8" borderId="14" xfId="0" applyFont="1" applyFill="1" applyBorder="1" applyAlignment="1">
      <alignment horizontal="center" vertical="center"/>
    </xf>
    <xf numFmtId="0" fontId="16" fillId="8" borderId="13" xfId="0" applyFont="1" applyFill="1" applyBorder="1" applyAlignment="1">
      <alignment horizontal="center" vertical="center"/>
    </xf>
    <xf numFmtId="14" fontId="13" fillId="0" borderId="10" xfId="0" applyNumberFormat="1"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9"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1" fillId="0" borderId="1" xfId="0" applyFont="1" applyBorder="1" applyAlignment="1">
      <alignment horizontal="center" wrapText="1"/>
    </xf>
    <xf numFmtId="0" fontId="16" fillId="8" borderId="12" xfId="0" applyFont="1" applyFill="1" applyBorder="1" applyAlignment="1">
      <alignment horizontal="center" vertical="center"/>
    </xf>
    <xf numFmtId="0" fontId="16" fillId="8" borderId="4" xfId="0" applyFont="1" applyFill="1" applyBorder="1" applyAlignment="1">
      <alignment horizontal="center" vertical="center"/>
    </xf>
    <xf numFmtId="0" fontId="11" fillId="0" borderId="10" xfId="0" applyFont="1" applyBorder="1" applyAlignment="1">
      <alignment horizontal="center" wrapText="1"/>
    </xf>
    <xf numFmtId="0" fontId="11" fillId="0" borderId="8" xfId="0" applyFont="1" applyBorder="1" applyAlignment="1">
      <alignment horizontal="center" wrapText="1"/>
    </xf>
    <xf numFmtId="0" fontId="11" fillId="0" borderId="3" xfId="0" applyFont="1" applyBorder="1" applyAlignment="1">
      <alignment horizontal="center" wrapText="1"/>
    </xf>
    <xf numFmtId="0" fontId="11" fillId="0" borderId="2" xfId="0" applyFont="1" applyBorder="1" applyAlignment="1">
      <alignment horizontal="center" wrapText="1"/>
    </xf>
    <xf numFmtId="0" fontId="13" fillId="0" borderId="10" xfId="0" applyFont="1" applyBorder="1" applyAlignment="1">
      <alignment horizontal="center" vertical="center"/>
    </xf>
    <xf numFmtId="0" fontId="16" fillId="7" borderId="1" xfId="0" applyFont="1" applyFill="1" applyBorder="1" applyAlignment="1">
      <alignment horizontal="center" vertical="center" wrapText="1"/>
    </xf>
    <xf numFmtId="0" fontId="13" fillId="6" borderId="1" xfId="0" applyFont="1" applyFill="1" applyBorder="1" applyAlignment="1">
      <alignment horizontal="center" wrapText="1"/>
    </xf>
    <xf numFmtId="0" fontId="13" fillId="6" borderId="1" xfId="0" applyFont="1" applyFill="1" applyBorder="1" applyAlignment="1">
      <alignment horizontal="left" wrapText="1"/>
    </xf>
    <xf numFmtId="0" fontId="14" fillId="6" borderId="1" xfId="0" applyFont="1" applyFill="1" applyBorder="1" applyAlignment="1">
      <alignment horizontal="center" vertical="center" wrapText="1"/>
    </xf>
    <xf numFmtId="0" fontId="16" fillId="7" borderId="14"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16" fillId="7" borderId="1" xfId="0" applyFont="1" applyFill="1" applyBorder="1" applyAlignment="1">
      <alignment horizontal="left" vertical="center" wrapText="1"/>
    </xf>
    <xf numFmtId="0" fontId="0" fillId="0" borderId="1" xfId="0"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5" xfId="1" applyNumberFormat="1" applyFont="1" applyFill="1" applyBorder="1" applyAlignment="1">
      <alignment horizontal="center" vertical="center" wrapText="1"/>
    </xf>
    <xf numFmtId="0" fontId="5" fillId="0" borderId="7" xfId="1"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0" borderId="10"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1" xfId="0" applyBorder="1" applyAlignment="1">
      <alignment horizontal="center" wrapText="1"/>
    </xf>
    <xf numFmtId="0" fontId="0" fillId="0" borderId="0" xfId="0" applyBorder="1" applyAlignment="1">
      <alignment horizontal="center" wrapText="1"/>
    </xf>
    <xf numFmtId="0" fontId="0" fillId="0" borderId="12" xfId="0" applyBorder="1" applyAlignment="1">
      <alignment horizontal="center" wrapText="1"/>
    </xf>
    <xf numFmtId="0" fontId="0" fillId="0" borderId="3" xfId="0" applyBorder="1" applyAlignment="1">
      <alignment horizontal="center" wrapText="1"/>
    </xf>
    <xf numFmtId="0" fontId="0" fillId="0" borderId="2" xfId="0" applyBorder="1" applyAlignment="1">
      <alignment horizontal="center" wrapText="1"/>
    </xf>
    <xf numFmtId="0" fontId="0" fillId="0" borderId="4" xfId="0" applyBorder="1" applyAlignment="1">
      <alignment horizont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4" borderId="10"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0" fillId="0" borderId="0" xfId="0" applyAlignment="1">
      <alignment horizont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9" fontId="0" fillId="0" borderId="0" xfId="0" applyNumberFormat="1" applyAlignment="1">
      <alignment horizontal="center" wrapText="1"/>
    </xf>
    <xf numFmtId="0" fontId="5" fillId="0" borderId="1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6">
    <cellStyle name="Millares" xfId="1" builtinId="3"/>
    <cellStyle name="Millares 2" xfId="3" xr:uid="{00000000-0005-0000-0000-000001000000}"/>
    <cellStyle name="Normal" xfId="0" builtinId="0"/>
    <cellStyle name="Normal 2" xfId="4" xr:uid="{00000000-0005-0000-0000-000003000000}"/>
    <cellStyle name="Normal 3" xfId="5" xr:uid="{00000000-0005-0000-0000-000004000000}"/>
    <cellStyle name="Porcentaje" xfId="2" builtinId="5"/>
  </cellStyles>
  <dxfs count="0"/>
  <tableStyles count="0" defaultTableStyle="TableStyleMedium2" defaultPivotStyle="PivotStyleLight16"/>
  <colors>
    <mruColors>
      <color rgb="FFFF66FF"/>
      <color rgb="FF00FF00"/>
      <color rgb="FFFED2D7"/>
      <color rgb="FFFAE9D2"/>
      <color rgb="FFE7F67C"/>
      <color rgb="FFCCECFF"/>
      <color rgb="FFDDDDDD"/>
      <color rgb="FFCCFF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775757</xdr:colOff>
      <xdr:row>0</xdr:row>
      <xdr:rowOff>38947</xdr:rowOff>
    </xdr:from>
    <xdr:to>
      <xdr:col>1</xdr:col>
      <xdr:colOff>1066800</xdr:colOff>
      <xdr:row>2</xdr:row>
      <xdr:rowOff>161925</xdr:rowOff>
    </xdr:to>
    <xdr:pic>
      <xdr:nvPicPr>
        <xdr:cNvPr id="2" name="1 Imagen" descr="LOGO NUEVO 2013">
          <a:extLst>
            <a:ext uri="{FF2B5EF4-FFF2-40B4-BE49-F238E27FC236}">
              <a16:creationId xmlns:a16="http://schemas.microsoft.com/office/drawing/2014/main" id="{A152F8E7-9363-4E37-93D9-EB27788448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5757" y="38947"/>
          <a:ext cx="1376893" cy="608753"/>
        </a:xfrm>
        <a:prstGeom prst="rect">
          <a:avLst/>
        </a:prstGeom>
        <a:noFill/>
        <a:ln>
          <a:noFill/>
        </a:ln>
      </xdr:spPr>
    </xdr:pic>
    <xdr:clientData/>
  </xdr:twoCellAnchor>
  <xdr:twoCellAnchor editAs="oneCell">
    <xdr:from>
      <xdr:col>7</xdr:col>
      <xdr:colOff>0</xdr:colOff>
      <xdr:row>5</xdr:row>
      <xdr:rowOff>0</xdr:rowOff>
    </xdr:from>
    <xdr:to>
      <xdr:col>7</xdr:col>
      <xdr:colOff>304800</xdr:colOff>
      <xdr:row>6</xdr:row>
      <xdr:rowOff>119260</xdr:rowOff>
    </xdr:to>
    <xdr:sp macro="" textlink="">
      <xdr:nvSpPr>
        <xdr:cNvPr id="3" name="AutoShape 3">
          <a:extLst>
            <a:ext uri="{FF2B5EF4-FFF2-40B4-BE49-F238E27FC236}">
              <a16:creationId xmlns:a16="http://schemas.microsoft.com/office/drawing/2014/main" id="{7D4693D6-331A-44FC-B4C2-2E96D1D65B50}"/>
            </a:ext>
          </a:extLst>
        </xdr:cNvPr>
        <xdr:cNvSpPr>
          <a:spLocks noChangeAspect="1" noChangeArrowheads="1"/>
        </xdr:cNvSpPr>
      </xdr:nvSpPr>
      <xdr:spPr bwMode="auto">
        <a:xfrm>
          <a:off x="7448550" y="12573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119260</xdr:rowOff>
    </xdr:to>
    <xdr:sp macro="" textlink="">
      <xdr:nvSpPr>
        <xdr:cNvPr id="4" name="AutoShape 3">
          <a:extLst>
            <a:ext uri="{FF2B5EF4-FFF2-40B4-BE49-F238E27FC236}">
              <a16:creationId xmlns:a16="http://schemas.microsoft.com/office/drawing/2014/main" id="{141B1B4F-470E-43CE-A175-CE219219C42B}"/>
            </a:ext>
          </a:extLst>
        </xdr:cNvPr>
        <xdr:cNvSpPr>
          <a:spLocks noChangeAspect="1" noChangeArrowheads="1"/>
        </xdr:cNvSpPr>
      </xdr:nvSpPr>
      <xdr:spPr bwMode="auto">
        <a:xfrm>
          <a:off x="7448550" y="1257300"/>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5</xdr:row>
      <xdr:rowOff>0</xdr:rowOff>
    </xdr:from>
    <xdr:ext cx="304800" cy="295246"/>
    <xdr:sp macro="" textlink="">
      <xdr:nvSpPr>
        <xdr:cNvPr id="5" name="AutoShape 3">
          <a:extLst>
            <a:ext uri="{FF2B5EF4-FFF2-40B4-BE49-F238E27FC236}">
              <a16:creationId xmlns:a16="http://schemas.microsoft.com/office/drawing/2014/main" id="{0F07A439-7FDF-4A56-B4A9-8D0648F6340C}"/>
            </a:ext>
          </a:extLst>
        </xdr:cNvPr>
        <xdr:cNvSpPr>
          <a:spLocks noChangeAspect="1" noChangeArrowheads="1"/>
        </xdr:cNvSpPr>
      </xdr:nvSpPr>
      <xdr:spPr bwMode="auto">
        <a:xfrm>
          <a:off x="7448550" y="12573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295246"/>
    <xdr:sp macro="" textlink="">
      <xdr:nvSpPr>
        <xdr:cNvPr id="6" name="AutoShape 3">
          <a:extLst>
            <a:ext uri="{FF2B5EF4-FFF2-40B4-BE49-F238E27FC236}">
              <a16:creationId xmlns:a16="http://schemas.microsoft.com/office/drawing/2014/main" id="{D9C9CB17-0B65-42C2-AF02-8166C9301A28}"/>
            </a:ext>
          </a:extLst>
        </xdr:cNvPr>
        <xdr:cNvSpPr>
          <a:spLocks noChangeAspect="1" noChangeArrowheads="1"/>
        </xdr:cNvSpPr>
      </xdr:nvSpPr>
      <xdr:spPr bwMode="auto">
        <a:xfrm>
          <a:off x="7448550" y="12573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295246"/>
    <xdr:sp macro="" textlink="">
      <xdr:nvSpPr>
        <xdr:cNvPr id="7" name="AutoShape 3">
          <a:extLst>
            <a:ext uri="{FF2B5EF4-FFF2-40B4-BE49-F238E27FC236}">
              <a16:creationId xmlns:a16="http://schemas.microsoft.com/office/drawing/2014/main" id="{ADE8A052-A18F-4E3D-889A-CCA85E0058BD}"/>
            </a:ext>
          </a:extLst>
        </xdr:cNvPr>
        <xdr:cNvSpPr>
          <a:spLocks noChangeAspect="1" noChangeArrowheads="1"/>
        </xdr:cNvSpPr>
      </xdr:nvSpPr>
      <xdr:spPr bwMode="auto">
        <a:xfrm>
          <a:off x="7448550" y="12573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295246"/>
    <xdr:sp macro="" textlink="">
      <xdr:nvSpPr>
        <xdr:cNvPr id="8" name="AutoShape 3">
          <a:extLst>
            <a:ext uri="{FF2B5EF4-FFF2-40B4-BE49-F238E27FC236}">
              <a16:creationId xmlns:a16="http://schemas.microsoft.com/office/drawing/2014/main" id="{6CD1BE62-1F08-4E6D-9466-EB2741F395DF}"/>
            </a:ext>
          </a:extLst>
        </xdr:cNvPr>
        <xdr:cNvSpPr>
          <a:spLocks noChangeAspect="1" noChangeArrowheads="1"/>
        </xdr:cNvSpPr>
      </xdr:nvSpPr>
      <xdr:spPr bwMode="auto">
        <a:xfrm>
          <a:off x="7448550" y="12573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295246"/>
    <xdr:sp macro="" textlink="">
      <xdr:nvSpPr>
        <xdr:cNvPr id="9" name="AutoShape 3">
          <a:extLst>
            <a:ext uri="{FF2B5EF4-FFF2-40B4-BE49-F238E27FC236}">
              <a16:creationId xmlns:a16="http://schemas.microsoft.com/office/drawing/2014/main" id="{26B8E2B9-FFB0-49F3-892A-E85AE39FE06D}"/>
            </a:ext>
          </a:extLst>
        </xdr:cNvPr>
        <xdr:cNvSpPr>
          <a:spLocks noChangeAspect="1" noChangeArrowheads="1"/>
        </xdr:cNvSpPr>
      </xdr:nvSpPr>
      <xdr:spPr bwMode="auto">
        <a:xfrm>
          <a:off x="7448550" y="12573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5</xdr:row>
      <xdr:rowOff>0</xdr:rowOff>
    </xdr:from>
    <xdr:ext cx="304800" cy="295246"/>
    <xdr:sp macro="" textlink="">
      <xdr:nvSpPr>
        <xdr:cNvPr id="10" name="AutoShape 3">
          <a:extLst>
            <a:ext uri="{FF2B5EF4-FFF2-40B4-BE49-F238E27FC236}">
              <a16:creationId xmlns:a16="http://schemas.microsoft.com/office/drawing/2014/main" id="{D183B1AC-2CF4-4953-82D4-06A4659CF28A}"/>
            </a:ext>
          </a:extLst>
        </xdr:cNvPr>
        <xdr:cNvSpPr>
          <a:spLocks noChangeAspect="1" noChangeArrowheads="1"/>
        </xdr:cNvSpPr>
      </xdr:nvSpPr>
      <xdr:spPr bwMode="auto">
        <a:xfrm>
          <a:off x="7448550" y="1257300"/>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881260"/>
    <xdr:sp macro="" textlink="">
      <xdr:nvSpPr>
        <xdr:cNvPr id="11" name="AutoShape 3">
          <a:extLst>
            <a:ext uri="{FF2B5EF4-FFF2-40B4-BE49-F238E27FC236}">
              <a16:creationId xmlns:a16="http://schemas.microsoft.com/office/drawing/2014/main" id="{F1FD25C8-DD98-4F8A-BAEC-567629CA90F8}"/>
            </a:ext>
          </a:extLst>
        </xdr:cNvPr>
        <xdr:cNvSpPr>
          <a:spLocks noChangeAspect="1" noChangeArrowheads="1"/>
        </xdr:cNvSpPr>
      </xdr:nvSpPr>
      <xdr:spPr bwMode="auto">
        <a:xfrm>
          <a:off x="7448550" y="2109787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881260"/>
    <xdr:sp macro="" textlink="">
      <xdr:nvSpPr>
        <xdr:cNvPr id="12" name="AutoShape 3">
          <a:extLst>
            <a:ext uri="{FF2B5EF4-FFF2-40B4-BE49-F238E27FC236}">
              <a16:creationId xmlns:a16="http://schemas.microsoft.com/office/drawing/2014/main" id="{6ECE5407-85FF-48C4-9D63-312A94668233}"/>
            </a:ext>
          </a:extLst>
        </xdr:cNvPr>
        <xdr:cNvSpPr>
          <a:spLocks noChangeAspect="1" noChangeArrowheads="1"/>
        </xdr:cNvSpPr>
      </xdr:nvSpPr>
      <xdr:spPr bwMode="auto">
        <a:xfrm>
          <a:off x="7448550" y="21097875"/>
          <a:ext cx="304800" cy="8812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295246"/>
    <xdr:sp macro="" textlink="">
      <xdr:nvSpPr>
        <xdr:cNvPr id="13" name="AutoShape 3">
          <a:extLst>
            <a:ext uri="{FF2B5EF4-FFF2-40B4-BE49-F238E27FC236}">
              <a16:creationId xmlns:a16="http://schemas.microsoft.com/office/drawing/2014/main" id="{8191913E-7F5D-4558-A204-D00C8E875AD7}"/>
            </a:ext>
          </a:extLst>
        </xdr:cNvPr>
        <xdr:cNvSpPr>
          <a:spLocks noChangeAspect="1" noChangeArrowheads="1"/>
        </xdr:cNvSpPr>
      </xdr:nvSpPr>
      <xdr:spPr bwMode="auto">
        <a:xfrm>
          <a:off x="7448550" y="2109787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295246"/>
    <xdr:sp macro="" textlink="">
      <xdr:nvSpPr>
        <xdr:cNvPr id="14" name="AutoShape 3">
          <a:extLst>
            <a:ext uri="{FF2B5EF4-FFF2-40B4-BE49-F238E27FC236}">
              <a16:creationId xmlns:a16="http://schemas.microsoft.com/office/drawing/2014/main" id="{AA4215C1-5A26-4990-BF07-34DBAB5ADAC3}"/>
            </a:ext>
          </a:extLst>
        </xdr:cNvPr>
        <xdr:cNvSpPr>
          <a:spLocks noChangeAspect="1" noChangeArrowheads="1"/>
        </xdr:cNvSpPr>
      </xdr:nvSpPr>
      <xdr:spPr bwMode="auto">
        <a:xfrm>
          <a:off x="7448550" y="2109787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295246"/>
    <xdr:sp macro="" textlink="">
      <xdr:nvSpPr>
        <xdr:cNvPr id="15" name="AutoShape 3">
          <a:extLst>
            <a:ext uri="{FF2B5EF4-FFF2-40B4-BE49-F238E27FC236}">
              <a16:creationId xmlns:a16="http://schemas.microsoft.com/office/drawing/2014/main" id="{3BF0EC85-A852-4A45-8EA2-7CE8A9B69C92}"/>
            </a:ext>
          </a:extLst>
        </xdr:cNvPr>
        <xdr:cNvSpPr>
          <a:spLocks noChangeAspect="1" noChangeArrowheads="1"/>
        </xdr:cNvSpPr>
      </xdr:nvSpPr>
      <xdr:spPr bwMode="auto">
        <a:xfrm>
          <a:off x="7448550" y="2109787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295246"/>
    <xdr:sp macro="" textlink="">
      <xdr:nvSpPr>
        <xdr:cNvPr id="16" name="AutoShape 3">
          <a:extLst>
            <a:ext uri="{FF2B5EF4-FFF2-40B4-BE49-F238E27FC236}">
              <a16:creationId xmlns:a16="http://schemas.microsoft.com/office/drawing/2014/main" id="{80A08364-4CF5-4522-860B-839C46CAFC19}"/>
            </a:ext>
          </a:extLst>
        </xdr:cNvPr>
        <xdr:cNvSpPr>
          <a:spLocks noChangeAspect="1" noChangeArrowheads="1"/>
        </xdr:cNvSpPr>
      </xdr:nvSpPr>
      <xdr:spPr bwMode="auto">
        <a:xfrm>
          <a:off x="7448550" y="2109787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295246"/>
    <xdr:sp macro="" textlink="">
      <xdr:nvSpPr>
        <xdr:cNvPr id="17" name="AutoShape 3">
          <a:extLst>
            <a:ext uri="{FF2B5EF4-FFF2-40B4-BE49-F238E27FC236}">
              <a16:creationId xmlns:a16="http://schemas.microsoft.com/office/drawing/2014/main" id="{08511F6C-2B7E-4903-AEB8-458B0049CF76}"/>
            </a:ext>
          </a:extLst>
        </xdr:cNvPr>
        <xdr:cNvSpPr>
          <a:spLocks noChangeAspect="1" noChangeArrowheads="1"/>
        </xdr:cNvSpPr>
      </xdr:nvSpPr>
      <xdr:spPr bwMode="auto">
        <a:xfrm>
          <a:off x="7448550" y="2109787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35</xdr:row>
      <xdr:rowOff>0</xdr:rowOff>
    </xdr:from>
    <xdr:ext cx="304800" cy="295246"/>
    <xdr:sp macro="" textlink="">
      <xdr:nvSpPr>
        <xdr:cNvPr id="18" name="AutoShape 3">
          <a:extLst>
            <a:ext uri="{FF2B5EF4-FFF2-40B4-BE49-F238E27FC236}">
              <a16:creationId xmlns:a16="http://schemas.microsoft.com/office/drawing/2014/main" id="{BFB52055-E262-4600-843F-C21DD5A2F61E}"/>
            </a:ext>
          </a:extLst>
        </xdr:cNvPr>
        <xdr:cNvSpPr>
          <a:spLocks noChangeAspect="1" noChangeArrowheads="1"/>
        </xdr:cNvSpPr>
      </xdr:nvSpPr>
      <xdr:spPr bwMode="auto">
        <a:xfrm>
          <a:off x="7448550" y="2109787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7</xdr:col>
      <xdr:colOff>0</xdr:colOff>
      <xdr:row>125</xdr:row>
      <xdr:rowOff>0</xdr:rowOff>
    </xdr:from>
    <xdr:to>
      <xdr:col>7</xdr:col>
      <xdr:colOff>304800</xdr:colOff>
      <xdr:row>126</xdr:row>
      <xdr:rowOff>138310</xdr:rowOff>
    </xdr:to>
    <xdr:sp macro="" textlink="">
      <xdr:nvSpPr>
        <xdr:cNvPr id="19" name="AutoShape 3">
          <a:extLst>
            <a:ext uri="{FF2B5EF4-FFF2-40B4-BE49-F238E27FC236}">
              <a16:creationId xmlns:a16="http://schemas.microsoft.com/office/drawing/2014/main" id="{63AE81DF-1CF0-4D0B-9E47-482EA047CDE7}"/>
            </a:ext>
          </a:extLst>
        </xdr:cNvPr>
        <xdr:cNvSpPr>
          <a:spLocks noChangeAspect="1" noChangeArrowheads="1"/>
        </xdr:cNvSpPr>
      </xdr:nvSpPr>
      <xdr:spPr bwMode="auto">
        <a:xfrm>
          <a:off x="7448550" y="95545275"/>
          <a:ext cx="304800" cy="9193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125</xdr:row>
      <xdr:rowOff>0</xdr:rowOff>
    </xdr:from>
    <xdr:to>
      <xdr:col>7</xdr:col>
      <xdr:colOff>304800</xdr:colOff>
      <xdr:row>126</xdr:row>
      <xdr:rowOff>138310</xdr:rowOff>
    </xdr:to>
    <xdr:sp macro="" textlink="">
      <xdr:nvSpPr>
        <xdr:cNvPr id="20" name="AutoShape 3">
          <a:extLst>
            <a:ext uri="{FF2B5EF4-FFF2-40B4-BE49-F238E27FC236}">
              <a16:creationId xmlns:a16="http://schemas.microsoft.com/office/drawing/2014/main" id="{E5D446ED-FBAE-4D71-8E91-9D4D70DAE99C}"/>
            </a:ext>
          </a:extLst>
        </xdr:cNvPr>
        <xdr:cNvSpPr>
          <a:spLocks noChangeAspect="1" noChangeArrowheads="1"/>
        </xdr:cNvSpPr>
      </xdr:nvSpPr>
      <xdr:spPr bwMode="auto">
        <a:xfrm>
          <a:off x="7448550" y="95545275"/>
          <a:ext cx="304800" cy="9193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125</xdr:row>
      <xdr:rowOff>0</xdr:rowOff>
    </xdr:from>
    <xdr:ext cx="304800" cy="295246"/>
    <xdr:sp macro="" textlink="">
      <xdr:nvSpPr>
        <xdr:cNvPr id="21" name="AutoShape 3">
          <a:extLst>
            <a:ext uri="{FF2B5EF4-FFF2-40B4-BE49-F238E27FC236}">
              <a16:creationId xmlns:a16="http://schemas.microsoft.com/office/drawing/2014/main" id="{2B11CF25-A28F-4E93-A840-A79367E4369F}"/>
            </a:ext>
          </a:extLst>
        </xdr:cNvPr>
        <xdr:cNvSpPr>
          <a:spLocks noChangeAspect="1" noChangeArrowheads="1"/>
        </xdr:cNvSpPr>
      </xdr:nvSpPr>
      <xdr:spPr bwMode="auto">
        <a:xfrm>
          <a:off x="7448550" y="9554527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125</xdr:row>
      <xdr:rowOff>0</xdr:rowOff>
    </xdr:from>
    <xdr:ext cx="304800" cy="295246"/>
    <xdr:sp macro="" textlink="">
      <xdr:nvSpPr>
        <xdr:cNvPr id="22" name="AutoShape 3">
          <a:extLst>
            <a:ext uri="{FF2B5EF4-FFF2-40B4-BE49-F238E27FC236}">
              <a16:creationId xmlns:a16="http://schemas.microsoft.com/office/drawing/2014/main" id="{A479843C-5A8F-4128-A2D6-0695ACA422DC}"/>
            </a:ext>
          </a:extLst>
        </xdr:cNvPr>
        <xdr:cNvSpPr>
          <a:spLocks noChangeAspect="1" noChangeArrowheads="1"/>
        </xdr:cNvSpPr>
      </xdr:nvSpPr>
      <xdr:spPr bwMode="auto">
        <a:xfrm>
          <a:off x="7448550" y="9554527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125</xdr:row>
      <xdr:rowOff>0</xdr:rowOff>
    </xdr:from>
    <xdr:ext cx="304800" cy="295246"/>
    <xdr:sp macro="" textlink="">
      <xdr:nvSpPr>
        <xdr:cNvPr id="23" name="AutoShape 3">
          <a:extLst>
            <a:ext uri="{FF2B5EF4-FFF2-40B4-BE49-F238E27FC236}">
              <a16:creationId xmlns:a16="http://schemas.microsoft.com/office/drawing/2014/main" id="{5B2648B2-CD08-4B7E-B64A-353E48E630A8}"/>
            </a:ext>
          </a:extLst>
        </xdr:cNvPr>
        <xdr:cNvSpPr>
          <a:spLocks noChangeAspect="1" noChangeArrowheads="1"/>
        </xdr:cNvSpPr>
      </xdr:nvSpPr>
      <xdr:spPr bwMode="auto">
        <a:xfrm>
          <a:off x="7448550" y="9554527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125</xdr:row>
      <xdr:rowOff>0</xdr:rowOff>
    </xdr:from>
    <xdr:ext cx="304800" cy="295246"/>
    <xdr:sp macro="" textlink="">
      <xdr:nvSpPr>
        <xdr:cNvPr id="24" name="AutoShape 3">
          <a:extLst>
            <a:ext uri="{FF2B5EF4-FFF2-40B4-BE49-F238E27FC236}">
              <a16:creationId xmlns:a16="http://schemas.microsoft.com/office/drawing/2014/main" id="{FF164E11-3976-44E6-A916-159AEB8447EA}"/>
            </a:ext>
          </a:extLst>
        </xdr:cNvPr>
        <xdr:cNvSpPr>
          <a:spLocks noChangeAspect="1" noChangeArrowheads="1"/>
        </xdr:cNvSpPr>
      </xdr:nvSpPr>
      <xdr:spPr bwMode="auto">
        <a:xfrm>
          <a:off x="7448550" y="9554527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125</xdr:row>
      <xdr:rowOff>0</xdr:rowOff>
    </xdr:from>
    <xdr:ext cx="304800" cy="295246"/>
    <xdr:sp macro="" textlink="">
      <xdr:nvSpPr>
        <xdr:cNvPr id="25" name="AutoShape 3">
          <a:extLst>
            <a:ext uri="{FF2B5EF4-FFF2-40B4-BE49-F238E27FC236}">
              <a16:creationId xmlns:a16="http://schemas.microsoft.com/office/drawing/2014/main" id="{9441F364-DEA4-4CE5-9722-6D0E03C5A8DD}"/>
            </a:ext>
          </a:extLst>
        </xdr:cNvPr>
        <xdr:cNvSpPr>
          <a:spLocks noChangeAspect="1" noChangeArrowheads="1"/>
        </xdr:cNvSpPr>
      </xdr:nvSpPr>
      <xdr:spPr bwMode="auto">
        <a:xfrm>
          <a:off x="7448550" y="9554527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125</xdr:row>
      <xdr:rowOff>0</xdr:rowOff>
    </xdr:from>
    <xdr:ext cx="304800" cy="295246"/>
    <xdr:sp macro="" textlink="">
      <xdr:nvSpPr>
        <xdr:cNvPr id="26" name="AutoShape 3">
          <a:extLst>
            <a:ext uri="{FF2B5EF4-FFF2-40B4-BE49-F238E27FC236}">
              <a16:creationId xmlns:a16="http://schemas.microsoft.com/office/drawing/2014/main" id="{F822A4E2-3612-4ED0-A906-23CFB4E812FC}"/>
            </a:ext>
          </a:extLst>
        </xdr:cNvPr>
        <xdr:cNvSpPr>
          <a:spLocks noChangeAspect="1" noChangeArrowheads="1"/>
        </xdr:cNvSpPr>
      </xdr:nvSpPr>
      <xdr:spPr bwMode="auto">
        <a:xfrm>
          <a:off x="7448550" y="95545275"/>
          <a:ext cx="304800" cy="29524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104766</xdr:colOff>
      <xdr:row>0</xdr:row>
      <xdr:rowOff>56650</xdr:rowOff>
    </xdr:from>
    <xdr:to>
      <xdr:col>5</xdr:col>
      <xdr:colOff>266701</xdr:colOff>
      <xdr:row>3</xdr:row>
      <xdr:rowOff>219076</xdr:rowOff>
    </xdr:to>
    <xdr:pic>
      <xdr:nvPicPr>
        <xdr:cNvPr id="2" name="1 Imagen" descr="LOGO NUEVO 20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66" y="56650"/>
          <a:ext cx="1695460" cy="56247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20D7E-0026-4E54-8572-CE98673C4A1A}">
  <dimension ref="A1:Y160"/>
  <sheetViews>
    <sheetView tabSelected="1" workbookViewId="0">
      <selection activeCell="G167" sqref="G167"/>
    </sheetView>
  </sheetViews>
  <sheetFormatPr baseColWidth="10" defaultColWidth="11.42578125" defaultRowHeight="12.75" x14ac:dyDescent="0.2"/>
  <cols>
    <col min="1" max="1" width="16.28515625" style="65" customWidth="1"/>
    <col min="2" max="2" width="23.5703125" style="64" customWidth="1"/>
    <col min="3" max="3" width="14.7109375" style="47" customWidth="1"/>
    <col min="4" max="4" width="22.5703125" style="47" hidden="1" customWidth="1"/>
    <col min="5" max="5" width="26.28515625" style="49" customWidth="1"/>
    <col min="6" max="6" width="5.5703125" style="63" customWidth="1"/>
    <col min="7" max="7" width="25.28515625" style="75" bestFit="1" customWidth="1"/>
    <col min="8" max="8" width="13.42578125" style="47" customWidth="1"/>
    <col min="9" max="9" width="13" style="47" customWidth="1"/>
    <col min="10" max="10" width="18.5703125" style="47" customWidth="1"/>
    <col min="11" max="11" width="7.7109375" style="47" customWidth="1"/>
    <col min="12" max="12" width="22.42578125" style="47" customWidth="1"/>
    <col min="13" max="13" width="14.140625" style="47" customWidth="1"/>
    <col min="14" max="14" width="17.5703125" style="47" customWidth="1"/>
    <col min="15" max="15" width="15.42578125" style="47" customWidth="1"/>
    <col min="16" max="16" width="18.28515625" style="48" customWidth="1"/>
    <col min="17" max="17" width="22.28515625" style="47" bestFit="1" customWidth="1"/>
    <col min="18" max="18" width="14.42578125" style="44" customWidth="1"/>
    <col min="19" max="19" width="18.28515625" style="45" customWidth="1"/>
    <col min="20" max="20" width="14.7109375" style="46" customWidth="1"/>
    <col min="21" max="21" width="16.140625" style="46" customWidth="1"/>
    <col min="22" max="22" width="13.85546875" style="48" customWidth="1"/>
    <col min="23" max="23" width="18.7109375" style="47" customWidth="1"/>
    <col min="24" max="24" width="15.7109375" style="47" customWidth="1"/>
    <col min="25" max="25" width="20" style="47" customWidth="1"/>
    <col min="26" max="16384" width="11.42578125" style="47"/>
  </cols>
  <sheetData>
    <row r="1" spans="1:25" s="52" customFormat="1" x14ac:dyDescent="0.2">
      <c r="A1" s="148"/>
      <c r="B1" s="149"/>
      <c r="C1" s="148"/>
      <c r="D1" s="150" t="s">
        <v>334</v>
      </c>
      <c r="E1" s="150"/>
      <c r="F1" s="150"/>
      <c r="G1" s="150"/>
      <c r="H1" s="150"/>
      <c r="I1" s="150"/>
      <c r="J1" s="150"/>
      <c r="K1" s="150"/>
      <c r="L1" s="150"/>
      <c r="M1" s="150"/>
      <c r="N1" s="150"/>
      <c r="O1" s="150"/>
      <c r="P1" s="150"/>
      <c r="Q1" s="150"/>
      <c r="R1" s="150"/>
      <c r="S1" s="150"/>
      <c r="T1" s="150"/>
      <c r="U1" s="150"/>
      <c r="V1" s="150"/>
      <c r="W1" s="150"/>
      <c r="X1" s="50" t="s">
        <v>276</v>
      </c>
      <c r="Y1" s="51" t="s">
        <v>499</v>
      </c>
    </row>
    <row r="2" spans="1:25" s="52" customFormat="1" ht="25.5" x14ac:dyDescent="0.2">
      <c r="A2" s="148"/>
      <c r="B2" s="149"/>
      <c r="C2" s="148"/>
      <c r="D2" s="150"/>
      <c r="E2" s="150"/>
      <c r="F2" s="150"/>
      <c r="G2" s="150"/>
      <c r="H2" s="150"/>
      <c r="I2" s="150"/>
      <c r="J2" s="150"/>
      <c r="K2" s="150"/>
      <c r="L2" s="150"/>
      <c r="M2" s="150"/>
      <c r="N2" s="150"/>
      <c r="O2" s="150"/>
      <c r="P2" s="150"/>
      <c r="Q2" s="150"/>
      <c r="R2" s="150"/>
      <c r="S2" s="150"/>
      <c r="T2" s="150"/>
      <c r="U2" s="150"/>
      <c r="V2" s="150"/>
      <c r="W2" s="150"/>
      <c r="X2" s="53" t="s">
        <v>277</v>
      </c>
      <c r="Y2" s="54">
        <v>44592</v>
      </c>
    </row>
    <row r="3" spans="1:25" s="52" customFormat="1" ht="15.75" x14ac:dyDescent="0.2">
      <c r="A3" s="148"/>
      <c r="B3" s="149"/>
      <c r="C3" s="148"/>
      <c r="D3" s="150" t="s">
        <v>520</v>
      </c>
      <c r="E3" s="150"/>
      <c r="F3" s="150"/>
      <c r="G3" s="150"/>
      <c r="H3" s="150"/>
      <c r="I3" s="150"/>
      <c r="J3" s="150"/>
      <c r="K3" s="150"/>
      <c r="L3" s="150"/>
      <c r="M3" s="150"/>
      <c r="N3" s="150"/>
      <c r="O3" s="150"/>
      <c r="P3" s="150"/>
      <c r="Q3" s="150"/>
      <c r="R3" s="150"/>
      <c r="S3" s="150"/>
      <c r="T3" s="150"/>
      <c r="U3" s="150"/>
      <c r="V3" s="150"/>
      <c r="W3" s="150"/>
      <c r="X3" s="55" t="s">
        <v>278</v>
      </c>
      <c r="Y3" s="51">
        <v>3</v>
      </c>
    </row>
    <row r="4" spans="1:25" s="56" customFormat="1" ht="24" customHeight="1" x14ac:dyDescent="0.2">
      <c r="A4" s="147" t="s">
        <v>285</v>
      </c>
      <c r="B4" s="151" t="s">
        <v>272</v>
      </c>
      <c r="C4" s="147" t="s">
        <v>274</v>
      </c>
      <c r="D4" s="147" t="s">
        <v>275</v>
      </c>
      <c r="E4" s="147" t="s">
        <v>273</v>
      </c>
      <c r="F4" s="147" t="s">
        <v>7</v>
      </c>
      <c r="G4" s="153" t="s">
        <v>1</v>
      </c>
      <c r="H4" s="147" t="s">
        <v>6</v>
      </c>
      <c r="I4" s="147"/>
      <c r="J4" s="147" t="s">
        <v>266</v>
      </c>
      <c r="K4" s="147" t="s">
        <v>4</v>
      </c>
      <c r="L4" s="147" t="s">
        <v>271</v>
      </c>
      <c r="M4" s="147" t="s">
        <v>267</v>
      </c>
      <c r="N4" s="147"/>
      <c r="O4" s="147"/>
      <c r="P4" s="147" t="s">
        <v>2</v>
      </c>
      <c r="Q4" s="147" t="s">
        <v>3</v>
      </c>
      <c r="R4" s="147" t="s">
        <v>161</v>
      </c>
      <c r="S4" s="147"/>
      <c r="T4" s="147" t="s">
        <v>164</v>
      </c>
      <c r="U4" s="147"/>
      <c r="V4" s="147" t="s">
        <v>165</v>
      </c>
      <c r="W4" s="147"/>
      <c r="X4" s="147" t="s">
        <v>166</v>
      </c>
      <c r="Y4" s="147"/>
    </row>
    <row r="5" spans="1:25" s="56" customFormat="1" ht="21.6" customHeight="1" x14ac:dyDescent="0.2">
      <c r="A5" s="147"/>
      <c r="B5" s="152"/>
      <c r="C5" s="147"/>
      <c r="D5" s="147"/>
      <c r="E5" s="147"/>
      <c r="F5" s="147"/>
      <c r="G5" s="153"/>
      <c r="H5" s="72" t="s">
        <v>8</v>
      </c>
      <c r="I5" s="72" t="s">
        <v>9</v>
      </c>
      <c r="J5" s="147"/>
      <c r="K5" s="147"/>
      <c r="L5" s="147"/>
      <c r="M5" s="72" t="s">
        <v>268</v>
      </c>
      <c r="N5" s="72" t="s">
        <v>269</v>
      </c>
      <c r="O5" s="72" t="s">
        <v>270</v>
      </c>
      <c r="P5" s="147"/>
      <c r="Q5" s="147"/>
      <c r="R5" s="72" t="s">
        <v>162</v>
      </c>
      <c r="S5" s="72" t="s">
        <v>279</v>
      </c>
      <c r="T5" s="72" t="s">
        <v>162</v>
      </c>
      <c r="U5" s="72" t="s">
        <v>279</v>
      </c>
      <c r="V5" s="72" t="s">
        <v>162</v>
      </c>
      <c r="W5" s="72" t="s">
        <v>279</v>
      </c>
      <c r="X5" s="72" t="s">
        <v>162</v>
      </c>
      <c r="Y5" s="72" t="s">
        <v>279</v>
      </c>
    </row>
    <row r="6" spans="1:25" s="94" customFormat="1" ht="60" x14ac:dyDescent="0.2">
      <c r="A6" s="66" t="s">
        <v>447</v>
      </c>
      <c r="B6" s="66" t="s">
        <v>778</v>
      </c>
      <c r="C6" s="129" t="s">
        <v>286</v>
      </c>
      <c r="D6" s="66"/>
      <c r="E6" s="128" t="s">
        <v>292</v>
      </c>
      <c r="F6" s="71">
        <v>1</v>
      </c>
      <c r="G6" s="66" t="s">
        <v>618</v>
      </c>
      <c r="H6" s="95">
        <v>44562</v>
      </c>
      <c r="I6" s="95">
        <v>44926</v>
      </c>
      <c r="J6" s="95" t="s">
        <v>433</v>
      </c>
      <c r="K6" s="93">
        <v>4</v>
      </c>
      <c r="L6" s="66" t="s">
        <v>750</v>
      </c>
      <c r="M6" s="66" t="s">
        <v>360</v>
      </c>
      <c r="N6" s="66"/>
      <c r="O6" s="66" t="s">
        <v>360</v>
      </c>
      <c r="P6" s="66" t="s">
        <v>444</v>
      </c>
      <c r="Q6" s="66" t="s">
        <v>617</v>
      </c>
      <c r="R6" s="66"/>
      <c r="S6" s="66"/>
      <c r="T6" s="66"/>
      <c r="U6" s="66"/>
      <c r="V6" s="66"/>
      <c r="W6" s="66"/>
      <c r="X6" s="66"/>
      <c r="Y6" s="66"/>
    </row>
    <row r="7" spans="1:25" s="56" customFormat="1" ht="84" x14ac:dyDescent="0.2">
      <c r="A7" s="74" t="s">
        <v>447</v>
      </c>
      <c r="B7" s="74" t="s">
        <v>446</v>
      </c>
      <c r="C7" s="129"/>
      <c r="D7" s="58"/>
      <c r="E7" s="128"/>
      <c r="F7" s="118">
        <v>2</v>
      </c>
      <c r="G7" s="77" t="s">
        <v>834</v>
      </c>
      <c r="H7" s="78">
        <v>44593</v>
      </c>
      <c r="I7" s="78">
        <v>44620</v>
      </c>
      <c r="J7" s="76" t="s">
        <v>619</v>
      </c>
      <c r="K7" s="79">
        <v>1</v>
      </c>
      <c r="L7" s="71" t="s">
        <v>620</v>
      </c>
      <c r="M7" s="71" t="s">
        <v>360</v>
      </c>
      <c r="N7" s="71"/>
      <c r="O7" s="71"/>
      <c r="P7" s="71" t="s">
        <v>734</v>
      </c>
      <c r="Q7" s="74" t="s">
        <v>621</v>
      </c>
      <c r="R7" s="71"/>
      <c r="S7" s="57"/>
      <c r="T7" s="57"/>
      <c r="U7" s="57"/>
      <c r="V7" s="73"/>
      <c r="W7" s="58"/>
      <c r="X7" s="58"/>
      <c r="Y7" s="58"/>
    </row>
    <row r="8" spans="1:25" s="119" customFormat="1" ht="84" x14ac:dyDescent="0.2">
      <c r="A8" s="74" t="s">
        <v>447</v>
      </c>
      <c r="B8" s="74" t="s">
        <v>446</v>
      </c>
      <c r="C8" s="129"/>
      <c r="D8" s="57"/>
      <c r="E8" s="128"/>
      <c r="F8" s="71">
        <v>3</v>
      </c>
      <c r="G8" s="81" t="s">
        <v>833</v>
      </c>
      <c r="H8" s="78">
        <v>44621</v>
      </c>
      <c r="I8" s="78">
        <v>44926</v>
      </c>
      <c r="J8" s="82" t="s">
        <v>312</v>
      </c>
      <c r="K8" s="79">
        <v>100</v>
      </c>
      <c r="L8" s="71" t="s">
        <v>432</v>
      </c>
      <c r="M8" s="71" t="s">
        <v>360</v>
      </c>
      <c r="N8" s="71" t="s">
        <v>360</v>
      </c>
      <c r="O8" s="71" t="s">
        <v>360</v>
      </c>
      <c r="P8" s="71" t="s">
        <v>622</v>
      </c>
      <c r="Q8" s="74" t="s">
        <v>621</v>
      </c>
      <c r="R8" s="71"/>
      <c r="S8" s="57"/>
      <c r="T8" s="57"/>
      <c r="U8" s="57"/>
      <c r="V8" s="71"/>
      <c r="W8" s="57"/>
      <c r="X8" s="57"/>
      <c r="Y8" s="57"/>
    </row>
    <row r="9" spans="1:25" s="46" customFormat="1" ht="96" x14ac:dyDescent="0.2">
      <c r="A9" s="71" t="s">
        <v>447</v>
      </c>
      <c r="B9" s="66" t="s">
        <v>446</v>
      </c>
      <c r="C9" s="129"/>
      <c r="D9" s="57"/>
      <c r="E9" s="128"/>
      <c r="F9" s="118">
        <v>4</v>
      </c>
      <c r="G9" s="66" t="s">
        <v>633</v>
      </c>
      <c r="H9" s="76">
        <v>44593</v>
      </c>
      <c r="I9" s="76">
        <v>44926</v>
      </c>
      <c r="J9" s="76" t="s">
        <v>39</v>
      </c>
      <c r="K9" s="80">
        <v>4</v>
      </c>
      <c r="L9" s="76" t="s">
        <v>743</v>
      </c>
      <c r="M9" s="71" t="s">
        <v>360</v>
      </c>
      <c r="N9" s="80"/>
      <c r="O9" s="80"/>
      <c r="P9" s="76" t="s">
        <v>748</v>
      </c>
      <c r="Q9" s="76" t="s">
        <v>634</v>
      </c>
      <c r="R9" s="71"/>
      <c r="S9" s="57"/>
      <c r="T9" s="57"/>
      <c r="U9" s="57"/>
      <c r="V9" s="71"/>
      <c r="W9" s="57"/>
      <c r="X9" s="57"/>
      <c r="Y9" s="57"/>
    </row>
    <row r="10" spans="1:25" s="46" customFormat="1" ht="96" x14ac:dyDescent="0.2">
      <c r="A10" s="71" t="s">
        <v>447</v>
      </c>
      <c r="B10" s="66" t="s">
        <v>446</v>
      </c>
      <c r="C10" s="129"/>
      <c r="D10" s="57"/>
      <c r="E10" s="128"/>
      <c r="F10" s="71">
        <v>5</v>
      </c>
      <c r="G10" s="90" t="s">
        <v>635</v>
      </c>
      <c r="H10" s="78">
        <v>44593</v>
      </c>
      <c r="I10" s="78">
        <v>44926</v>
      </c>
      <c r="J10" s="78" t="s">
        <v>441</v>
      </c>
      <c r="K10" s="79">
        <v>4</v>
      </c>
      <c r="L10" s="76" t="s">
        <v>743</v>
      </c>
      <c r="M10" s="71" t="s">
        <v>309</v>
      </c>
      <c r="N10" s="71"/>
      <c r="O10" s="71"/>
      <c r="P10" s="71" t="s">
        <v>748</v>
      </c>
      <c r="Q10" s="71" t="s">
        <v>634</v>
      </c>
      <c r="R10" s="71"/>
      <c r="S10" s="57"/>
      <c r="T10" s="57"/>
      <c r="U10" s="57"/>
      <c r="V10" s="71"/>
      <c r="W10" s="57"/>
      <c r="X10" s="57"/>
      <c r="Y10" s="57"/>
    </row>
    <row r="11" spans="1:25" s="46" customFormat="1" ht="96" x14ac:dyDescent="0.2">
      <c r="A11" s="71" t="s">
        <v>447</v>
      </c>
      <c r="B11" s="66" t="s">
        <v>446</v>
      </c>
      <c r="C11" s="129"/>
      <c r="D11" s="57"/>
      <c r="E11" s="128"/>
      <c r="F11" s="71">
        <v>6</v>
      </c>
      <c r="G11" s="90" t="s">
        <v>636</v>
      </c>
      <c r="H11" s="78">
        <v>44593</v>
      </c>
      <c r="I11" s="78">
        <v>44926</v>
      </c>
      <c r="J11" s="78" t="s">
        <v>441</v>
      </c>
      <c r="K11" s="79">
        <v>4</v>
      </c>
      <c r="L11" s="76" t="s">
        <v>743</v>
      </c>
      <c r="M11" s="71" t="s">
        <v>309</v>
      </c>
      <c r="N11" s="71"/>
      <c r="O11" s="71"/>
      <c r="P11" s="71" t="s">
        <v>747</v>
      </c>
      <c r="Q11" s="71" t="s">
        <v>634</v>
      </c>
      <c r="R11" s="71"/>
      <c r="S11" s="57"/>
      <c r="T11" s="57"/>
      <c r="U11" s="57"/>
      <c r="V11" s="71"/>
      <c r="W11" s="57"/>
      <c r="X11" s="57"/>
      <c r="Y11" s="57"/>
    </row>
    <row r="12" spans="1:25" s="46" customFormat="1" ht="72" x14ac:dyDescent="0.2">
      <c r="A12" s="71" t="s">
        <v>447</v>
      </c>
      <c r="B12" s="66" t="s">
        <v>446</v>
      </c>
      <c r="C12" s="129"/>
      <c r="D12" s="57"/>
      <c r="E12" s="128"/>
      <c r="F12" s="118">
        <v>7</v>
      </c>
      <c r="G12" s="90" t="s">
        <v>440</v>
      </c>
      <c r="H12" s="84">
        <v>44562</v>
      </c>
      <c r="I12" s="84">
        <v>44926</v>
      </c>
      <c r="J12" s="80" t="s">
        <v>441</v>
      </c>
      <c r="K12" s="80">
        <v>4</v>
      </c>
      <c r="L12" s="80" t="s">
        <v>750</v>
      </c>
      <c r="M12" s="80" t="s">
        <v>360</v>
      </c>
      <c r="N12" s="80" t="s">
        <v>360</v>
      </c>
      <c r="O12" s="80" t="s">
        <v>360</v>
      </c>
      <c r="P12" s="80" t="s">
        <v>747</v>
      </c>
      <c r="Q12" s="80" t="s">
        <v>438</v>
      </c>
      <c r="R12" s="71"/>
      <c r="S12" s="57"/>
      <c r="T12" s="57"/>
      <c r="U12" s="57"/>
      <c r="V12" s="71"/>
      <c r="W12" s="57"/>
      <c r="X12" s="57"/>
      <c r="Y12" s="57"/>
    </row>
    <row r="13" spans="1:25" s="94" customFormat="1" ht="48" x14ac:dyDescent="0.2">
      <c r="A13" s="68" t="s">
        <v>448</v>
      </c>
      <c r="B13" s="68" t="s">
        <v>446</v>
      </c>
      <c r="C13" s="129"/>
      <c r="D13" s="66"/>
      <c r="E13" s="128"/>
      <c r="F13" s="71">
        <v>8</v>
      </c>
      <c r="G13" s="66" t="s">
        <v>752</v>
      </c>
      <c r="H13" s="92">
        <v>44593</v>
      </c>
      <c r="I13" s="92">
        <v>44620</v>
      </c>
      <c r="J13" s="66" t="s">
        <v>624</v>
      </c>
      <c r="K13" s="93">
        <v>1</v>
      </c>
      <c r="L13" s="66" t="s">
        <v>625</v>
      </c>
      <c r="M13" s="66" t="s">
        <v>360</v>
      </c>
      <c r="N13" s="66"/>
      <c r="O13" s="66"/>
      <c r="P13" s="66" t="s">
        <v>753</v>
      </c>
      <c r="Q13" s="66" t="s">
        <v>445</v>
      </c>
      <c r="R13" s="66"/>
      <c r="S13" s="66"/>
      <c r="T13" s="66"/>
      <c r="U13" s="66"/>
      <c r="V13" s="66"/>
      <c r="W13" s="66"/>
      <c r="X13" s="66"/>
      <c r="Y13" s="66"/>
    </row>
    <row r="14" spans="1:25" s="94" customFormat="1" ht="48" x14ac:dyDescent="0.2">
      <c r="A14" s="68" t="s">
        <v>448</v>
      </c>
      <c r="B14" s="68" t="s">
        <v>446</v>
      </c>
      <c r="C14" s="129"/>
      <c r="D14" s="66"/>
      <c r="E14" s="128"/>
      <c r="F14" s="118">
        <v>9</v>
      </c>
      <c r="G14" s="66" t="s">
        <v>751</v>
      </c>
      <c r="H14" s="95">
        <v>44562</v>
      </c>
      <c r="I14" s="95">
        <v>44926</v>
      </c>
      <c r="J14" s="95" t="s">
        <v>312</v>
      </c>
      <c r="K14" s="96">
        <v>100</v>
      </c>
      <c r="L14" s="66" t="s">
        <v>354</v>
      </c>
      <c r="M14" s="66" t="s">
        <v>360</v>
      </c>
      <c r="N14" s="66" t="s">
        <v>360</v>
      </c>
      <c r="O14" s="66" t="s">
        <v>309</v>
      </c>
      <c r="P14" s="66" t="s">
        <v>754</v>
      </c>
      <c r="Q14" s="66" t="s">
        <v>626</v>
      </c>
      <c r="R14" s="66"/>
      <c r="S14" s="66"/>
      <c r="T14" s="66"/>
      <c r="U14" s="66"/>
      <c r="V14" s="66"/>
      <c r="W14" s="66"/>
      <c r="X14" s="66"/>
      <c r="Y14" s="66"/>
    </row>
    <row r="15" spans="1:25" s="119" customFormat="1" ht="48" x14ac:dyDescent="0.2">
      <c r="A15" s="71" t="s">
        <v>447</v>
      </c>
      <c r="B15" s="74" t="s">
        <v>446</v>
      </c>
      <c r="C15" s="129"/>
      <c r="D15" s="70"/>
      <c r="E15" s="136" t="s">
        <v>852</v>
      </c>
      <c r="F15" s="71">
        <v>10</v>
      </c>
      <c r="G15" s="66" t="s">
        <v>735</v>
      </c>
      <c r="H15" s="76">
        <v>44621</v>
      </c>
      <c r="I15" s="76">
        <v>44926</v>
      </c>
      <c r="J15" s="71" t="s">
        <v>858</v>
      </c>
      <c r="K15" s="83">
        <v>1</v>
      </c>
      <c r="L15" s="71" t="s">
        <v>859</v>
      </c>
      <c r="M15" s="71" t="s">
        <v>360</v>
      </c>
      <c r="N15" s="71"/>
      <c r="O15" s="71" t="s">
        <v>360</v>
      </c>
      <c r="P15" s="71" t="s">
        <v>749</v>
      </c>
      <c r="Q15" s="71" t="s">
        <v>445</v>
      </c>
      <c r="R15" s="71"/>
      <c r="S15" s="57"/>
      <c r="T15" s="57"/>
      <c r="U15" s="57"/>
      <c r="V15" s="71"/>
      <c r="W15" s="57"/>
      <c r="X15" s="57"/>
      <c r="Y15" s="57"/>
    </row>
    <row r="16" spans="1:25" s="119" customFormat="1" ht="72" x14ac:dyDescent="0.2">
      <c r="A16" s="71" t="s">
        <v>447</v>
      </c>
      <c r="B16" s="74" t="s">
        <v>446</v>
      </c>
      <c r="C16" s="129"/>
      <c r="D16" s="70"/>
      <c r="E16" s="136"/>
      <c r="F16" s="118">
        <v>11</v>
      </c>
      <c r="G16" s="90" t="s">
        <v>736</v>
      </c>
      <c r="H16" s="76">
        <v>44593</v>
      </c>
      <c r="I16" s="76">
        <v>44926</v>
      </c>
      <c r="J16" s="71" t="s">
        <v>321</v>
      </c>
      <c r="K16" s="83">
        <v>4</v>
      </c>
      <c r="L16" s="71" t="s">
        <v>732</v>
      </c>
      <c r="M16" s="71" t="s">
        <v>360</v>
      </c>
      <c r="N16" s="71"/>
      <c r="O16" s="71" t="s">
        <v>360</v>
      </c>
      <c r="P16" s="71" t="s">
        <v>629</v>
      </c>
      <c r="Q16" s="71" t="s">
        <v>630</v>
      </c>
      <c r="R16" s="71"/>
      <c r="S16" s="57"/>
      <c r="T16" s="57"/>
      <c r="U16" s="57"/>
      <c r="V16" s="71"/>
      <c r="W16" s="57"/>
      <c r="X16" s="57"/>
      <c r="Y16" s="57"/>
    </row>
    <row r="17" spans="1:25" s="46" customFormat="1" ht="96" x14ac:dyDescent="0.2">
      <c r="A17" s="71" t="s">
        <v>447</v>
      </c>
      <c r="B17" s="74" t="s">
        <v>446</v>
      </c>
      <c r="C17" s="129"/>
      <c r="D17" s="70"/>
      <c r="E17" s="136"/>
      <c r="F17" s="71">
        <v>12</v>
      </c>
      <c r="G17" s="97" t="s">
        <v>641</v>
      </c>
      <c r="H17" s="86">
        <v>44593</v>
      </c>
      <c r="I17" s="86">
        <v>44926</v>
      </c>
      <c r="J17" s="87" t="s">
        <v>366</v>
      </c>
      <c r="K17" s="87">
        <v>1</v>
      </c>
      <c r="L17" s="87" t="s">
        <v>367</v>
      </c>
      <c r="M17" s="80" t="s">
        <v>360</v>
      </c>
      <c r="N17" s="87" t="s">
        <v>360</v>
      </c>
      <c r="O17" s="88" t="s">
        <v>360</v>
      </c>
      <c r="P17" s="80" t="s">
        <v>737</v>
      </c>
      <c r="Q17" s="80" t="s">
        <v>638</v>
      </c>
      <c r="R17" s="71"/>
      <c r="S17" s="57"/>
      <c r="T17" s="57"/>
      <c r="U17" s="57"/>
      <c r="V17" s="71"/>
      <c r="W17" s="57"/>
      <c r="X17" s="57"/>
      <c r="Y17" s="57"/>
    </row>
    <row r="18" spans="1:25" s="46" customFormat="1" ht="72" x14ac:dyDescent="0.2">
      <c r="A18" s="57" t="s">
        <v>447</v>
      </c>
      <c r="B18" s="57" t="s">
        <v>446</v>
      </c>
      <c r="C18" s="129"/>
      <c r="D18" s="70"/>
      <c r="E18" s="136"/>
      <c r="F18" s="71">
        <v>13</v>
      </c>
      <c r="G18" s="66" t="s">
        <v>637</v>
      </c>
      <c r="H18" s="84">
        <v>44593</v>
      </c>
      <c r="I18" s="84">
        <v>44926</v>
      </c>
      <c r="J18" s="80" t="s">
        <v>366</v>
      </c>
      <c r="K18" s="80">
        <v>1</v>
      </c>
      <c r="L18" s="80" t="s">
        <v>639</v>
      </c>
      <c r="M18" s="80" t="s">
        <v>360</v>
      </c>
      <c r="N18" s="80" t="s">
        <v>360</v>
      </c>
      <c r="O18" s="89" t="s">
        <v>360</v>
      </c>
      <c r="P18" s="80" t="s">
        <v>738</v>
      </c>
      <c r="Q18" s="80" t="s">
        <v>640</v>
      </c>
      <c r="R18" s="71"/>
      <c r="S18" s="57"/>
      <c r="T18" s="57"/>
      <c r="U18" s="57"/>
      <c r="V18" s="71"/>
      <c r="W18" s="57"/>
      <c r="X18" s="57"/>
      <c r="Y18" s="57"/>
    </row>
    <row r="19" spans="1:25" s="46" customFormat="1" ht="87" customHeight="1" x14ac:dyDescent="0.2">
      <c r="A19" s="57" t="s">
        <v>447</v>
      </c>
      <c r="B19" s="57" t="s">
        <v>446</v>
      </c>
      <c r="C19" s="129"/>
      <c r="D19" s="70"/>
      <c r="E19" s="136"/>
      <c r="F19" s="118">
        <v>14</v>
      </c>
      <c r="G19" s="66" t="s">
        <v>481</v>
      </c>
      <c r="H19" s="76">
        <v>44562</v>
      </c>
      <c r="I19" s="76">
        <v>44580</v>
      </c>
      <c r="J19" s="71" t="s">
        <v>739</v>
      </c>
      <c r="K19" s="83">
        <v>10</v>
      </c>
      <c r="L19" s="71" t="s">
        <v>741</v>
      </c>
      <c r="M19" s="71" t="s">
        <v>360</v>
      </c>
      <c r="N19" s="71"/>
      <c r="O19" s="71" t="s">
        <v>360</v>
      </c>
      <c r="P19" s="71" t="s">
        <v>740</v>
      </c>
      <c r="Q19" s="71" t="s">
        <v>445</v>
      </c>
      <c r="R19" s="71"/>
      <c r="S19" s="57"/>
      <c r="T19" s="57"/>
      <c r="U19" s="57"/>
      <c r="V19" s="71"/>
      <c r="W19" s="57"/>
      <c r="X19" s="57"/>
      <c r="Y19" s="57"/>
    </row>
    <row r="20" spans="1:25" s="46" customFormat="1" ht="72" x14ac:dyDescent="0.2">
      <c r="A20" s="57" t="s">
        <v>447</v>
      </c>
      <c r="B20" s="57" t="s">
        <v>446</v>
      </c>
      <c r="C20" s="129"/>
      <c r="D20" s="70"/>
      <c r="E20" s="136"/>
      <c r="F20" s="71">
        <v>15</v>
      </c>
      <c r="G20" s="66" t="s">
        <v>482</v>
      </c>
      <c r="H20" s="76">
        <v>44593</v>
      </c>
      <c r="I20" s="76">
        <v>44620</v>
      </c>
      <c r="J20" s="71" t="s">
        <v>739</v>
      </c>
      <c r="K20" s="83">
        <v>10</v>
      </c>
      <c r="L20" s="76" t="s">
        <v>742</v>
      </c>
      <c r="M20" s="71" t="s">
        <v>360</v>
      </c>
      <c r="N20" s="71"/>
      <c r="O20" s="71" t="s">
        <v>360</v>
      </c>
      <c r="P20" s="76" t="s">
        <v>740</v>
      </c>
      <c r="Q20" s="71" t="s">
        <v>445</v>
      </c>
      <c r="R20" s="71"/>
      <c r="S20" s="57"/>
      <c r="T20" s="57"/>
      <c r="U20" s="57"/>
      <c r="V20" s="71"/>
      <c r="W20" s="57"/>
      <c r="X20" s="57"/>
      <c r="Y20" s="57"/>
    </row>
    <row r="21" spans="1:25" s="94" customFormat="1" ht="36" x14ac:dyDescent="0.2">
      <c r="A21" s="66" t="s">
        <v>332</v>
      </c>
      <c r="B21" s="66" t="s">
        <v>334</v>
      </c>
      <c r="C21" s="129"/>
      <c r="D21" s="66"/>
      <c r="E21" s="136"/>
      <c r="F21" s="118">
        <v>16</v>
      </c>
      <c r="G21" s="66" t="s">
        <v>317</v>
      </c>
      <c r="H21" s="92">
        <v>44593</v>
      </c>
      <c r="I21" s="92">
        <v>44926</v>
      </c>
      <c r="J21" s="66" t="s">
        <v>318</v>
      </c>
      <c r="K21" s="66">
        <v>3</v>
      </c>
      <c r="L21" s="66" t="s">
        <v>755</v>
      </c>
      <c r="M21" s="66" t="s">
        <v>360</v>
      </c>
      <c r="N21" s="66" t="s">
        <v>360</v>
      </c>
      <c r="O21" s="66" t="s">
        <v>309</v>
      </c>
      <c r="P21" s="66" t="s">
        <v>319</v>
      </c>
      <c r="Q21" s="66" t="s">
        <v>320</v>
      </c>
      <c r="R21" s="66"/>
      <c r="S21" s="66"/>
      <c r="T21" s="66"/>
      <c r="U21" s="66"/>
      <c r="V21" s="66"/>
      <c r="W21" s="66"/>
      <c r="X21" s="66"/>
      <c r="Y21" s="66"/>
    </row>
    <row r="22" spans="1:25" s="94" customFormat="1" ht="84" x14ac:dyDescent="0.2">
      <c r="A22" s="66" t="s">
        <v>332</v>
      </c>
      <c r="B22" s="66" t="s">
        <v>334</v>
      </c>
      <c r="C22" s="129"/>
      <c r="D22" s="66"/>
      <c r="E22" s="136"/>
      <c r="F22" s="71">
        <v>17</v>
      </c>
      <c r="G22" s="66" t="s">
        <v>756</v>
      </c>
      <c r="H22" s="92">
        <v>44593</v>
      </c>
      <c r="I22" s="92">
        <v>44650</v>
      </c>
      <c r="J22" s="66" t="s">
        <v>521</v>
      </c>
      <c r="K22" s="66">
        <v>1</v>
      </c>
      <c r="L22" s="66" t="s">
        <v>522</v>
      </c>
      <c r="M22" s="66" t="s">
        <v>360</v>
      </c>
      <c r="N22" s="66" t="s">
        <v>360</v>
      </c>
      <c r="O22" s="66"/>
      <c r="P22" s="66" t="s">
        <v>327</v>
      </c>
      <c r="Q22" s="66" t="s">
        <v>320</v>
      </c>
      <c r="R22" s="66"/>
      <c r="S22" s="66"/>
      <c r="T22" s="66"/>
      <c r="U22" s="66"/>
      <c r="V22" s="66"/>
      <c r="W22" s="66"/>
      <c r="X22" s="66"/>
      <c r="Y22" s="66"/>
    </row>
    <row r="23" spans="1:25" s="94" customFormat="1" ht="72" x14ac:dyDescent="0.2">
      <c r="A23" s="66" t="s">
        <v>447</v>
      </c>
      <c r="B23" s="66" t="s">
        <v>446</v>
      </c>
      <c r="C23" s="129"/>
      <c r="D23" s="66"/>
      <c r="E23" s="136"/>
      <c r="F23" s="71">
        <v>18</v>
      </c>
      <c r="G23" s="97" t="s">
        <v>860</v>
      </c>
      <c r="H23" s="98">
        <v>44593</v>
      </c>
      <c r="I23" s="98">
        <v>44926</v>
      </c>
      <c r="J23" s="68" t="s">
        <v>757</v>
      </c>
      <c r="K23" s="68">
        <v>5</v>
      </c>
      <c r="L23" s="68" t="s">
        <v>758</v>
      </c>
      <c r="M23" s="68" t="s">
        <v>360</v>
      </c>
      <c r="N23" s="68" t="s">
        <v>360</v>
      </c>
      <c r="O23" s="99" t="s">
        <v>360</v>
      </c>
      <c r="P23" s="68" t="s">
        <v>759</v>
      </c>
      <c r="Q23" s="66" t="s">
        <v>642</v>
      </c>
      <c r="R23" s="66"/>
      <c r="S23" s="66"/>
      <c r="T23" s="66"/>
      <c r="U23" s="66"/>
      <c r="V23" s="66"/>
      <c r="W23" s="66"/>
      <c r="X23" s="66"/>
      <c r="Y23" s="66"/>
    </row>
    <row r="24" spans="1:25" s="94" customFormat="1" ht="107.25" customHeight="1" x14ac:dyDescent="0.2">
      <c r="A24" s="66" t="s">
        <v>447</v>
      </c>
      <c r="B24" s="66" t="s">
        <v>446</v>
      </c>
      <c r="C24" s="129"/>
      <c r="D24" s="66"/>
      <c r="E24" s="136"/>
      <c r="F24" s="118">
        <v>19</v>
      </c>
      <c r="G24" s="68" t="s">
        <v>647</v>
      </c>
      <c r="H24" s="92">
        <v>44593</v>
      </c>
      <c r="I24" s="92">
        <v>44651</v>
      </c>
      <c r="J24" s="68" t="s">
        <v>649</v>
      </c>
      <c r="K24" s="93">
        <v>2</v>
      </c>
      <c r="L24" s="66" t="s">
        <v>648</v>
      </c>
      <c r="M24" s="66" t="s">
        <v>360</v>
      </c>
      <c r="N24" s="66" t="s">
        <v>360</v>
      </c>
      <c r="O24" s="100" t="s">
        <v>360</v>
      </c>
      <c r="P24" s="66" t="s">
        <v>650</v>
      </c>
      <c r="Q24" s="68" t="s">
        <v>651</v>
      </c>
      <c r="R24" s="66"/>
      <c r="S24" s="66"/>
      <c r="T24" s="66"/>
      <c r="U24" s="66"/>
      <c r="V24" s="66"/>
      <c r="W24" s="66"/>
      <c r="X24" s="66"/>
      <c r="Y24" s="66"/>
    </row>
    <row r="25" spans="1:25" s="94" customFormat="1" ht="72" x14ac:dyDescent="0.2">
      <c r="A25" s="66" t="s">
        <v>447</v>
      </c>
      <c r="B25" s="66" t="s">
        <v>446</v>
      </c>
      <c r="C25" s="129"/>
      <c r="D25" s="66"/>
      <c r="E25" s="136"/>
      <c r="F25" s="71">
        <v>20</v>
      </c>
      <c r="G25" s="68" t="s">
        <v>644</v>
      </c>
      <c r="H25" s="92">
        <v>44593</v>
      </c>
      <c r="I25" s="92">
        <v>44865</v>
      </c>
      <c r="J25" s="68" t="s">
        <v>39</v>
      </c>
      <c r="K25" s="93">
        <v>3</v>
      </c>
      <c r="L25" s="66" t="s">
        <v>750</v>
      </c>
      <c r="M25" s="66" t="s">
        <v>360</v>
      </c>
      <c r="N25" s="66" t="s">
        <v>360</v>
      </c>
      <c r="O25" s="100" t="s">
        <v>360</v>
      </c>
      <c r="P25" s="66" t="s">
        <v>645</v>
      </c>
      <c r="Q25" s="68" t="s">
        <v>646</v>
      </c>
      <c r="R25" s="66"/>
      <c r="S25" s="66"/>
      <c r="T25" s="66"/>
      <c r="U25" s="66"/>
      <c r="V25" s="66"/>
      <c r="W25" s="66"/>
      <c r="X25" s="66"/>
      <c r="Y25" s="66"/>
    </row>
    <row r="26" spans="1:25" s="94" customFormat="1" ht="48" x14ac:dyDescent="0.2">
      <c r="A26" s="66" t="s">
        <v>447</v>
      </c>
      <c r="B26" s="66" t="s">
        <v>446</v>
      </c>
      <c r="C26" s="129"/>
      <c r="D26" s="66"/>
      <c r="E26" s="136"/>
      <c r="F26" s="118">
        <v>21</v>
      </c>
      <c r="G26" s="66" t="s">
        <v>735</v>
      </c>
      <c r="H26" s="92">
        <v>44593</v>
      </c>
      <c r="I26" s="92">
        <v>44742</v>
      </c>
      <c r="J26" s="66" t="s">
        <v>627</v>
      </c>
      <c r="K26" s="93">
        <v>1</v>
      </c>
      <c r="L26" s="66" t="s">
        <v>628</v>
      </c>
      <c r="M26" s="66" t="s">
        <v>360</v>
      </c>
      <c r="N26" s="66"/>
      <c r="O26" s="66" t="s">
        <v>360</v>
      </c>
      <c r="P26" s="66" t="s">
        <v>760</v>
      </c>
      <c r="Q26" s="66" t="s">
        <v>445</v>
      </c>
      <c r="R26" s="66"/>
      <c r="S26" s="66"/>
      <c r="T26" s="66"/>
      <c r="U26" s="66"/>
      <c r="V26" s="66"/>
      <c r="W26" s="66"/>
      <c r="X26" s="66"/>
      <c r="Y26" s="66"/>
    </row>
    <row r="27" spans="1:25" s="94" customFormat="1" ht="84" x14ac:dyDescent="0.2">
      <c r="A27" s="66" t="s">
        <v>447</v>
      </c>
      <c r="B27" s="66" t="s">
        <v>446</v>
      </c>
      <c r="C27" s="129"/>
      <c r="D27" s="66"/>
      <c r="E27" s="136"/>
      <c r="F27" s="71">
        <v>22</v>
      </c>
      <c r="G27" s="66" t="s">
        <v>656</v>
      </c>
      <c r="H27" s="92">
        <v>44593</v>
      </c>
      <c r="I27" s="92">
        <v>44651</v>
      </c>
      <c r="J27" s="66" t="s">
        <v>659</v>
      </c>
      <c r="K27" s="66">
        <v>1</v>
      </c>
      <c r="L27" s="66" t="s">
        <v>657</v>
      </c>
      <c r="M27" s="66" t="s">
        <v>360</v>
      </c>
      <c r="N27" s="66" t="s">
        <v>360</v>
      </c>
      <c r="O27" s="66" t="s">
        <v>360</v>
      </c>
      <c r="P27" s="66" t="s">
        <v>658</v>
      </c>
      <c r="Q27" s="66" t="s">
        <v>660</v>
      </c>
      <c r="R27" s="66"/>
      <c r="S27" s="66"/>
      <c r="T27" s="66"/>
      <c r="U27" s="66"/>
      <c r="V27" s="66"/>
      <c r="W27" s="66"/>
      <c r="X27" s="66"/>
      <c r="Y27" s="66"/>
    </row>
    <row r="28" spans="1:25" s="94" customFormat="1" ht="48" x14ac:dyDescent="0.2">
      <c r="A28" s="66" t="s">
        <v>447</v>
      </c>
      <c r="B28" s="66" t="s">
        <v>446</v>
      </c>
      <c r="C28" s="129"/>
      <c r="D28" s="66"/>
      <c r="E28" s="136"/>
      <c r="F28" s="71">
        <v>23</v>
      </c>
      <c r="G28" s="66" t="s">
        <v>661</v>
      </c>
      <c r="H28" s="92">
        <v>44593</v>
      </c>
      <c r="I28" s="92">
        <v>44620</v>
      </c>
      <c r="J28" s="66" t="s">
        <v>366</v>
      </c>
      <c r="K28" s="66">
        <v>1</v>
      </c>
      <c r="L28" s="66" t="s">
        <v>662</v>
      </c>
      <c r="M28" s="66" t="s">
        <v>360</v>
      </c>
      <c r="N28" s="66" t="s">
        <v>360</v>
      </c>
      <c r="O28" s="66"/>
      <c r="P28" s="66" t="s">
        <v>762</v>
      </c>
      <c r="Q28" s="66" t="s">
        <v>663</v>
      </c>
      <c r="R28" s="66"/>
      <c r="S28" s="66"/>
      <c r="T28" s="66"/>
      <c r="U28" s="66"/>
      <c r="V28" s="66"/>
      <c r="W28" s="66"/>
      <c r="X28" s="66"/>
      <c r="Y28" s="66"/>
    </row>
    <row r="29" spans="1:25" s="94" customFormat="1" ht="84" x14ac:dyDescent="0.2">
      <c r="A29" s="66" t="s">
        <v>447</v>
      </c>
      <c r="B29" s="66" t="s">
        <v>446</v>
      </c>
      <c r="C29" s="129"/>
      <c r="D29" s="66"/>
      <c r="E29" s="136"/>
      <c r="F29" s="71">
        <v>24</v>
      </c>
      <c r="G29" s="66" t="s">
        <v>653</v>
      </c>
      <c r="H29" s="92">
        <v>44593</v>
      </c>
      <c r="I29" s="92">
        <v>44651</v>
      </c>
      <c r="J29" s="66" t="s">
        <v>366</v>
      </c>
      <c r="K29" s="93">
        <v>1</v>
      </c>
      <c r="L29" s="66" t="s">
        <v>652</v>
      </c>
      <c r="M29" s="66" t="s">
        <v>360</v>
      </c>
      <c r="N29" s="66" t="s">
        <v>360</v>
      </c>
      <c r="O29" s="66" t="s">
        <v>360</v>
      </c>
      <c r="P29" s="66" t="s">
        <v>753</v>
      </c>
      <c r="Q29" s="66" t="s">
        <v>646</v>
      </c>
      <c r="R29" s="66"/>
      <c r="S29" s="66"/>
      <c r="T29" s="66"/>
      <c r="U29" s="66"/>
      <c r="V29" s="66"/>
      <c r="W29" s="66"/>
      <c r="X29" s="66"/>
      <c r="Y29" s="66"/>
    </row>
    <row r="30" spans="1:25" s="94" customFormat="1" ht="132" x14ac:dyDescent="0.2">
      <c r="A30" s="66" t="s">
        <v>447</v>
      </c>
      <c r="B30" s="66" t="s">
        <v>446</v>
      </c>
      <c r="C30" s="129"/>
      <c r="D30" s="66"/>
      <c r="E30" s="136"/>
      <c r="F30" s="118">
        <v>25</v>
      </c>
      <c r="G30" s="90" t="s">
        <v>861</v>
      </c>
      <c r="H30" s="92">
        <v>44593</v>
      </c>
      <c r="I30" s="92">
        <v>44926</v>
      </c>
      <c r="J30" s="66" t="s">
        <v>476</v>
      </c>
      <c r="K30" s="93">
        <v>3</v>
      </c>
      <c r="L30" s="66" t="s">
        <v>764</v>
      </c>
      <c r="M30" s="66" t="s">
        <v>360</v>
      </c>
      <c r="N30" s="66"/>
      <c r="O30" s="66" t="s">
        <v>360</v>
      </c>
      <c r="P30" s="66" t="s">
        <v>477</v>
      </c>
      <c r="Q30" s="66" t="s">
        <v>643</v>
      </c>
      <c r="R30" s="66"/>
      <c r="S30" s="66"/>
      <c r="T30" s="66"/>
      <c r="U30" s="66"/>
      <c r="V30" s="66"/>
      <c r="W30" s="66"/>
      <c r="X30" s="66"/>
      <c r="Y30" s="66"/>
    </row>
    <row r="31" spans="1:25" s="94" customFormat="1" ht="48" x14ac:dyDescent="0.2">
      <c r="A31" s="66" t="s">
        <v>447</v>
      </c>
      <c r="B31" s="66" t="s">
        <v>446</v>
      </c>
      <c r="C31" s="129"/>
      <c r="D31" s="66"/>
      <c r="E31" s="136"/>
      <c r="F31" s="71">
        <v>26</v>
      </c>
      <c r="G31" s="66" t="s">
        <v>781</v>
      </c>
      <c r="H31" s="92">
        <v>44593</v>
      </c>
      <c r="I31" s="92">
        <v>44620</v>
      </c>
      <c r="J31" s="66" t="s">
        <v>366</v>
      </c>
      <c r="K31" s="66">
        <v>1</v>
      </c>
      <c r="L31" s="66" t="s">
        <v>631</v>
      </c>
      <c r="M31" s="66" t="s">
        <v>360</v>
      </c>
      <c r="N31" s="66"/>
      <c r="O31" s="66"/>
      <c r="P31" s="66" t="s">
        <v>753</v>
      </c>
      <c r="Q31" s="66" t="s">
        <v>632</v>
      </c>
      <c r="R31" s="66"/>
      <c r="S31" s="66"/>
      <c r="T31" s="66"/>
      <c r="U31" s="66"/>
      <c r="V31" s="66"/>
      <c r="W31" s="66"/>
      <c r="X31" s="66"/>
      <c r="Y31" s="66"/>
    </row>
    <row r="32" spans="1:25" s="94" customFormat="1" ht="48" x14ac:dyDescent="0.2">
      <c r="A32" s="66" t="s">
        <v>447</v>
      </c>
      <c r="B32" s="66" t="s">
        <v>446</v>
      </c>
      <c r="C32" s="129"/>
      <c r="D32" s="66"/>
      <c r="E32" s="136"/>
      <c r="F32" s="118">
        <v>27</v>
      </c>
      <c r="G32" s="107" t="s">
        <v>780</v>
      </c>
      <c r="H32" s="92">
        <v>44621</v>
      </c>
      <c r="I32" s="92">
        <v>44926</v>
      </c>
      <c r="J32" s="66" t="s">
        <v>312</v>
      </c>
      <c r="K32" s="93">
        <v>100</v>
      </c>
      <c r="L32" s="66" t="s">
        <v>483</v>
      </c>
      <c r="M32" s="66" t="s">
        <v>360</v>
      </c>
      <c r="N32" s="66"/>
      <c r="O32" s="66" t="s">
        <v>360</v>
      </c>
      <c r="P32" s="66" t="s">
        <v>629</v>
      </c>
      <c r="Q32" s="66" t="s">
        <v>445</v>
      </c>
      <c r="R32" s="66"/>
      <c r="S32" s="66"/>
      <c r="T32" s="66"/>
      <c r="U32" s="66"/>
      <c r="V32" s="66"/>
      <c r="W32" s="66"/>
      <c r="X32" s="66"/>
      <c r="Y32" s="66"/>
    </row>
    <row r="33" spans="1:25" s="94" customFormat="1" ht="48" x14ac:dyDescent="0.2">
      <c r="A33" s="66" t="s">
        <v>447</v>
      </c>
      <c r="B33" s="66" t="s">
        <v>446</v>
      </c>
      <c r="C33" s="129"/>
      <c r="D33" s="66"/>
      <c r="E33" s="136"/>
      <c r="F33" s="71">
        <v>28</v>
      </c>
      <c r="G33" s="66" t="s">
        <v>478</v>
      </c>
      <c r="H33" s="92">
        <v>44593</v>
      </c>
      <c r="I33" s="92">
        <v>44926</v>
      </c>
      <c r="J33" s="66" t="s">
        <v>479</v>
      </c>
      <c r="K33" s="93">
        <v>2200</v>
      </c>
      <c r="L33" s="66" t="s">
        <v>793</v>
      </c>
      <c r="M33" s="66" t="s">
        <v>360</v>
      </c>
      <c r="N33" s="66"/>
      <c r="O33" s="66" t="s">
        <v>360</v>
      </c>
      <c r="P33" s="66" t="s">
        <v>480</v>
      </c>
      <c r="Q33" s="66" t="s">
        <v>445</v>
      </c>
      <c r="R33" s="66"/>
      <c r="S33" s="66"/>
      <c r="T33" s="66"/>
      <c r="U33" s="66"/>
      <c r="V33" s="66"/>
      <c r="W33" s="66"/>
      <c r="X33" s="66"/>
      <c r="Y33" s="66"/>
    </row>
    <row r="34" spans="1:25" s="46" customFormat="1" ht="48" x14ac:dyDescent="0.2">
      <c r="A34" s="71" t="s">
        <v>447</v>
      </c>
      <c r="B34" s="66" t="s">
        <v>446</v>
      </c>
      <c r="C34" s="129" t="s">
        <v>287</v>
      </c>
      <c r="D34" s="57"/>
      <c r="E34" s="136" t="s">
        <v>293</v>
      </c>
      <c r="F34" s="71">
        <v>29</v>
      </c>
      <c r="G34" s="90" t="s">
        <v>439</v>
      </c>
      <c r="H34" s="84">
        <v>44652</v>
      </c>
      <c r="I34" s="84">
        <v>44926</v>
      </c>
      <c r="J34" s="91" t="s">
        <v>744</v>
      </c>
      <c r="K34" s="85">
        <v>200</v>
      </c>
      <c r="L34" s="80" t="s">
        <v>745</v>
      </c>
      <c r="M34" s="80" t="s">
        <v>360</v>
      </c>
      <c r="N34" s="80" t="s">
        <v>360</v>
      </c>
      <c r="O34" s="80" t="s">
        <v>360</v>
      </c>
      <c r="P34" s="80" t="s">
        <v>746</v>
      </c>
      <c r="Q34" s="80" t="s">
        <v>438</v>
      </c>
      <c r="R34" s="71"/>
      <c r="S34" s="57"/>
      <c r="T34" s="57"/>
      <c r="U34" s="57"/>
      <c r="V34" s="71"/>
      <c r="W34" s="57"/>
      <c r="X34" s="57"/>
      <c r="Y34" s="57"/>
    </row>
    <row r="35" spans="1:25" s="94" customFormat="1" ht="48" x14ac:dyDescent="0.2">
      <c r="A35" s="66" t="s">
        <v>332</v>
      </c>
      <c r="B35" s="66" t="s">
        <v>334</v>
      </c>
      <c r="C35" s="129"/>
      <c r="D35" s="66"/>
      <c r="E35" s="136"/>
      <c r="F35" s="118">
        <v>30</v>
      </c>
      <c r="G35" s="66" t="s">
        <v>523</v>
      </c>
      <c r="H35" s="92">
        <v>44593</v>
      </c>
      <c r="I35" s="92">
        <v>44926</v>
      </c>
      <c r="J35" s="66" t="s">
        <v>308</v>
      </c>
      <c r="K35" s="66">
        <v>4</v>
      </c>
      <c r="L35" s="66" t="s">
        <v>732</v>
      </c>
      <c r="M35" s="66" t="s">
        <v>360</v>
      </c>
      <c r="N35" s="66"/>
      <c r="O35" s="66"/>
      <c r="P35" s="66" t="s">
        <v>761</v>
      </c>
      <c r="Q35" s="66" t="s">
        <v>326</v>
      </c>
      <c r="R35" s="66"/>
      <c r="S35" s="66"/>
      <c r="T35" s="66"/>
      <c r="U35" s="66"/>
      <c r="V35" s="66"/>
      <c r="W35" s="66"/>
      <c r="X35" s="66"/>
      <c r="Y35" s="66"/>
    </row>
    <row r="36" spans="1:25" s="119" customFormat="1" ht="36" x14ac:dyDescent="0.2">
      <c r="A36" s="71" t="s">
        <v>332</v>
      </c>
      <c r="B36" s="66" t="s">
        <v>334</v>
      </c>
      <c r="C36" s="129"/>
      <c r="D36" s="57"/>
      <c r="E36" s="136"/>
      <c r="F36" s="71">
        <v>31</v>
      </c>
      <c r="G36" s="66" t="s">
        <v>328</v>
      </c>
      <c r="H36" s="76">
        <v>44562</v>
      </c>
      <c r="I36" s="76">
        <v>44926</v>
      </c>
      <c r="J36" s="71" t="s">
        <v>321</v>
      </c>
      <c r="K36" s="71">
        <v>4</v>
      </c>
      <c r="L36" s="71" t="s">
        <v>732</v>
      </c>
      <c r="M36" s="71" t="s">
        <v>360</v>
      </c>
      <c r="N36" s="71"/>
      <c r="O36" s="71"/>
      <c r="P36" s="71" t="s">
        <v>733</v>
      </c>
      <c r="Q36" s="71" t="s">
        <v>326</v>
      </c>
      <c r="R36" s="71"/>
      <c r="S36" s="57"/>
      <c r="T36" s="57"/>
      <c r="U36" s="57"/>
      <c r="V36" s="71"/>
      <c r="W36" s="57"/>
      <c r="X36" s="57"/>
      <c r="Y36" s="57"/>
    </row>
    <row r="37" spans="1:25" s="94" customFormat="1" ht="72" x14ac:dyDescent="0.2">
      <c r="A37" s="66" t="s">
        <v>456</v>
      </c>
      <c r="B37" s="66" t="s">
        <v>449</v>
      </c>
      <c r="C37" s="129"/>
      <c r="D37" s="66"/>
      <c r="E37" s="128" t="s">
        <v>294</v>
      </c>
      <c r="F37" s="118">
        <v>32</v>
      </c>
      <c r="G37" s="66" t="s">
        <v>426</v>
      </c>
      <c r="H37" s="92">
        <v>44562</v>
      </c>
      <c r="I37" s="92">
        <v>44742</v>
      </c>
      <c r="J37" s="66" t="s">
        <v>67</v>
      </c>
      <c r="K37" s="96">
        <v>1</v>
      </c>
      <c r="L37" s="66" t="s">
        <v>427</v>
      </c>
      <c r="M37" s="66" t="s">
        <v>360</v>
      </c>
      <c r="N37" s="66" t="s">
        <v>360</v>
      </c>
      <c r="O37" s="66"/>
      <c r="P37" s="66" t="s">
        <v>765</v>
      </c>
      <c r="Q37" s="66" t="s">
        <v>421</v>
      </c>
      <c r="R37" s="66"/>
      <c r="S37" s="66"/>
      <c r="T37" s="66"/>
      <c r="U37" s="66"/>
      <c r="V37" s="66"/>
      <c r="W37" s="66"/>
      <c r="X37" s="66"/>
      <c r="Y37" s="66"/>
    </row>
    <row r="38" spans="1:25" s="94" customFormat="1" ht="60" x14ac:dyDescent="0.2">
      <c r="A38" s="66" t="s">
        <v>332</v>
      </c>
      <c r="B38" s="66" t="s">
        <v>334</v>
      </c>
      <c r="C38" s="129"/>
      <c r="D38" s="66"/>
      <c r="E38" s="128"/>
      <c r="F38" s="71">
        <v>33</v>
      </c>
      <c r="G38" s="66" t="s">
        <v>500</v>
      </c>
      <c r="H38" s="92">
        <v>44652</v>
      </c>
      <c r="I38" s="92">
        <v>44898</v>
      </c>
      <c r="J38" s="66" t="s">
        <v>524</v>
      </c>
      <c r="K38" s="66">
        <v>11</v>
      </c>
      <c r="L38" s="66" t="s">
        <v>311</v>
      </c>
      <c r="M38" s="66" t="s">
        <v>360</v>
      </c>
      <c r="N38" s="66" t="s">
        <v>360</v>
      </c>
      <c r="O38" s="66"/>
      <c r="P38" s="66" t="s">
        <v>768</v>
      </c>
      <c r="Q38" s="66" t="s">
        <v>310</v>
      </c>
      <c r="R38" s="66"/>
      <c r="S38" s="66"/>
      <c r="T38" s="66"/>
      <c r="U38" s="66"/>
      <c r="V38" s="66"/>
      <c r="W38" s="66"/>
      <c r="X38" s="66"/>
      <c r="Y38" s="66"/>
    </row>
    <row r="39" spans="1:25" s="94" customFormat="1" ht="60" x14ac:dyDescent="0.2">
      <c r="A39" s="66" t="s">
        <v>453</v>
      </c>
      <c r="B39" s="66" t="s">
        <v>364</v>
      </c>
      <c r="C39" s="129"/>
      <c r="D39" s="66"/>
      <c r="E39" s="128"/>
      <c r="F39" s="71">
        <v>34</v>
      </c>
      <c r="G39" s="66" t="s">
        <v>314</v>
      </c>
      <c r="H39" s="92">
        <v>44562</v>
      </c>
      <c r="I39" s="92">
        <v>44926</v>
      </c>
      <c r="J39" s="66" t="s">
        <v>312</v>
      </c>
      <c r="K39" s="66">
        <v>100</v>
      </c>
      <c r="L39" s="66" t="s">
        <v>313</v>
      </c>
      <c r="M39" s="66" t="s">
        <v>360</v>
      </c>
      <c r="N39" s="66" t="s">
        <v>360</v>
      </c>
      <c r="O39" s="66"/>
      <c r="P39" s="66" t="s">
        <v>508</v>
      </c>
      <c r="Q39" s="66" t="s">
        <v>667</v>
      </c>
      <c r="R39" s="66"/>
      <c r="S39" s="66"/>
      <c r="T39" s="66"/>
      <c r="U39" s="66"/>
      <c r="V39" s="66"/>
      <c r="W39" s="66"/>
      <c r="X39" s="66"/>
      <c r="Y39" s="66"/>
    </row>
    <row r="40" spans="1:25" s="94" customFormat="1" ht="48" x14ac:dyDescent="0.2">
      <c r="A40" s="66" t="s">
        <v>332</v>
      </c>
      <c r="B40" s="66" t="s">
        <v>334</v>
      </c>
      <c r="C40" s="129"/>
      <c r="D40" s="66"/>
      <c r="E40" s="128"/>
      <c r="F40" s="118">
        <v>35</v>
      </c>
      <c r="G40" s="66" t="s">
        <v>315</v>
      </c>
      <c r="H40" s="92">
        <v>44562</v>
      </c>
      <c r="I40" s="92">
        <v>44926</v>
      </c>
      <c r="J40" s="66" t="s">
        <v>321</v>
      </c>
      <c r="K40" s="66">
        <v>12</v>
      </c>
      <c r="L40" s="66" t="s">
        <v>527</v>
      </c>
      <c r="M40" s="66" t="s">
        <v>360</v>
      </c>
      <c r="N40" s="66" t="s">
        <v>360</v>
      </c>
      <c r="O40" s="66"/>
      <c r="P40" s="66" t="s">
        <v>484</v>
      </c>
      <c r="Q40" s="66" t="s">
        <v>310</v>
      </c>
      <c r="R40" s="66"/>
      <c r="S40" s="66"/>
      <c r="T40" s="66"/>
      <c r="U40" s="66"/>
      <c r="V40" s="66"/>
      <c r="W40" s="66"/>
      <c r="X40" s="66"/>
      <c r="Y40" s="66"/>
    </row>
    <row r="41" spans="1:25" s="94" customFormat="1" ht="60" x14ac:dyDescent="0.2">
      <c r="A41" s="66" t="s">
        <v>447</v>
      </c>
      <c r="B41" s="66" t="s">
        <v>778</v>
      </c>
      <c r="C41" s="129"/>
      <c r="D41" s="66"/>
      <c r="E41" s="128"/>
      <c r="F41" s="71">
        <v>36</v>
      </c>
      <c r="G41" s="90" t="s">
        <v>615</v>
      </c>
      <c r="H41" s="95">
        <v>44562</v>
      </c>
      <c r="I41" s="95">
        <v>44926</v>
      </c>
      <c r="J41" s="95" t="s">
        <v>616</v>
      </c>
      <c r="K41" s="93">
        <v>1</v>
      </c>
      <c r="L41" s="66" t="s">
        <v>316</v>
      </c>
      <c r="M41" s="66" t="s">
        <v>360</v>
      </c>
      <c r="N41" s="66"/>
      <c r="O41" s="66" t="s">
        <v>360</v>
      </c>
      <c r="P41" s="66" t="s">
        <v>779</v>
      </c>
      <c r="Q41" s="66" t="s">
        <v>617</v>
      </c>
      <c r="R41" s="66"/>
      <c r="S41" s="66"/>
      <c r="T41" s="66"/>
      <c r="U41" s="66"/>
      <c r="V41" s="66"/>
      <c r="W41" s="66"/>
      <c r="X41" s="66"/>
      <c r="Y41" s="66"/>
    </row>
    <row r="42" spans="1:25" s="94" customFormat="1" ht="48" x14ac:dyDescent="0.2">
      <c r="A42" s="66" t="s">
        <v>492</v>
      </c>
      <c r="B42" s="66" t="s">
        <v>334</v>
      </c>
      <c r="C42" s="129"/>
      <c r="D42" s="66"/>
      <c r="E42" s="128"/>
      <c r="F42" s="118">
        <v>37</v>
      </c>
      <c r="G42" s="66" t="s">
        <v>493</v>
      </c>
      <c r="H42" s="92">
        <v>44743</v>
      </c>
      <c r="I42" s="92">
        <v>44650</v>
      </c>
      <c r="J42" s="66" t="s">
        <v>382</v>
      </c>
      <c r="K42" s="66">
        <v>1</v>
      </c>
      <c r="L42" s="66" t="s">
        <v>509</v>
      </c>
      <c r="M42" s="66" t="s">
        <v>309</v>
      </c>
      <c r="N42" s="66" t="s">
        <v>309</v>
      </c>
      <c r="O42" s="105"/>
      <c r="P42" s="106" t="s">
        <v>494</v>
      </c>
      <c r="Q42" s="66" t="s">
        <v>495</v>
      </c>
      <c r="R42" s="66"/>
      <c r="S42" s="66"/>
      <c r="T42" s="66"/>
      <c r="U42" s="66"/>
      <c r="V42" s="66"/>
      <c r="W42" s="66"/>
      <c r="X42" s="66"/>
      <c r="Y42" s="66"/>
    </row>
    <row r="43" spans="1:25" s="94" customFormat="1" ht="132" x14ac:dyDescent="0.2">
      <c r="A43" s="66" t="s">
        <v>332</v>
      </c>
      <c r="B43" s="66" t="s">
        <v>334</v>
      </c>
      <c r="C43" s="129"/>
      <c r="D43" s="66"/>
      <c r="E43" s="128"/>
      <c r="F43" s="71">
        <v>38</v>
      </c>
      <c r="G43" s="66" t="s">
        <v>786</v>
      </c>
      <c r="H43" s="92">
        <v>44562</v>
      </c>
      <c r="I43" s="92">
        <v>44926</v>
      </c>
      <c r="J43" s="66" t="s">
        <v>312</v>
      </c>
      <c r="K43" s="66">
        <v>100</v>
      </c>
      <c r="L43" s="66" t="s">
        <v>782</v>
      </c>
      <c r="M43" s="66" t="s">
        <v>360</v>
      </c>
      <c r="N43" s="66" t="s">
        <v>360</v>
      </c>
      <c r="O43" s="66"/>
      <c r="P43" s="66" t="s">
        <v>783</v>
      </c>
      <c r="Q43" s="66" t="s">
        <v>322</v>
      </c>
      <c r="R43" s="66"/>
      <c r="S43" s="66"/>
      <c r="T43" s="66"/>
      <c r="U43" s="66"/>
      <c r="V43" s="66"/>
      <c r="W43" s="66"/>
      <c r="X43" s="66"/>
      <c r="Y43" s="66"/>
    </row>
    <row r="44" spans="1:25" s="94" customFormat="1" ht="89.25" customHeight="1" x14ac:dyDescent="0.2">
      <c r="A44" s="66" t="s">
        <v>454</v>
      </c>
      <c r="B44" s="66" t="s">
        <v>455</v>
      </c>
      <c r="C44" s="129"/>
      <c r="D44" s="66"/>
      <c r="E44" s="128"/>
      <c r="F44" s="118">
        <v>39</v>
      </c>
      <c r="G44" s="71" t="s">
        <v>843</v>
      </c>
      <c r="H44" s="76">
        <v>44594</v>
      </c>
      <c r="I44" s="76">
        <v>44652</v>
      </c>
      <c r="J44" s="71" t="s">
        <v>848</v>
      </c>
      <c r="K44" s="71">
        <v>1</v>
      </c>
      <c r="L44" s="71" t="s">
        <v>849</v>
      </c>
      <c r="M44" s="71" t="s">
        <v>360</v>
      </c>
      <c r="N44" s="71" t="s">
        <v>360</v>
      </c>
      <c r="O44" s="66"/>
      <c r="P44" s="71" t="s">
        <v>850</v>
      </c>
      <c r="Q44" s="71" t="s">
        <v>851</v>
      </c>
      <c r="R44" s="66"/>
      <c r="S44" s="66"/>
      <c r="T44" s="66"/>
      <c r="U44" s="66"/>
      <c r="V44" s="66"/>
      <c r="W44" s="66"/>
      <c r="X44" s="66"/>
      <c r="Y44" s="66"/>
    </row>
    <row r="45" spans="1:25" s="94" customFormat="1" ht="87" customHeight="1" x14ac:dyDescent="0.2">
      <c r="A45" s="66" t="s">
        <v>372</v>
      </c>
      <c r="B45" s="66" t="s">
        <v>359</v>
      </c>
      <c r="C45" s="129" t="s">
        <v>288</v>
      </c>
      <c r="D45" s="66"/>
      <c r="E45" s="71" t="s">
        <v>853</v>
      </c>
      <c r="F45" s="71">
        <v>40</v>
      </c>
      <c r="G45" s="66" t="s">
        <v>357</v>
      </c>
      <c r="H45" s="95">
        <v>44562</v>
      </c>
      <c r="I45" s="95">
        <v>44926</v>
      </c>
      <c r="J45" s="92" t="s">
        <v>831</v>
      </c>
      <c r="K45" s="96">
        <v>100</v>
      </c>
      <c r="L45" s="66" t="s">
        <v>830</v>
      </c>
      <c r="M45" s="66" t="s">
        <v>360</v>
      </c>
      <c r="N45" s="66" t="s">
        <v>360</v>
      </c>
      <c r="O45" s="66"/>
      <c r="P45" s="66" t="s">
        <v>358</v>
      </c>
      <c r="Q45" s="66" t="s">
        <v>729</v>
      </c>
      <c r="R45" s="66"/>
      <c r="S45" s="66"/>
      <c r="T45" s="66"/>
      <c r="U45" s="66"/>
      <c r="V45" s="66"/>
      <c r="W45" s="66"/>
      <c r="X45" s="66"/>
      <c r="Y45" s="66"/>
    </row>
    <row r="46" spans="1:25" s="94" customFormat="1" ht="84" x14ac:dyDescent="0.2">
      <c r="A46" s="66" t="s">
        <v>372</v>
      </c>
      <c r="B46" s="66" t="s">
        <v>359</v>
      </c>
      <c r="C46" s="129"/>
      <c r="D46" s="66"/>
      <c r="E46" s="71" t="s">
        <v>295</v>
      </c>
      <c r="F46" s="71">
        <v>41</v>
      </c>
      <c r="G46" s="90" t="s">
        <v>730</v>
      </c>
      <c r="H46" s="95">
        <v>44562</v>
      </c>
      <c r="I46" s="95">
        <v>44926</v>
      </c>
      <c r="J46" s="92" t="s">
        <v>312</v>
      </c>
      <c r="K46" s="96">
        <v>100</v>
      </c>
      <c r="L46" s="66" t="s">
        <v>731</v>
      </c>
      <c r="M46" s="66" t="s">
        <v>360</v>
      </c>
      <c r="N46" s="66" t="s">
        <v>360</v>
      </c>
      <c r="O46" s="66" t="s">
        <v>360</v>
      </c>
      <c r="P46" s="66" t="s">
        <v>355</v>
      </c>
      <c r="Q46" s="66" t="s">
        <v>356</v>
      </c>
      <c r="R46" s="66"/>
      <c r="S46" s="66"/>
      <c r="T46" s="66"/>
      <c r="U46" s="66"/>
      <c r="V46" s="66"/>
      <c r="W46" s="66"/>
      <c r="X46" s="66"/>
      <c r="Y46" s="66"/>
    </row>
    <row r="47" spans="1:25" s="94" customFormat="1" ht="72" customHeight="1" x14ac:dyDescent="0.2">
      <c r="A47" s="66" t="s">
        <v>447</v>
      </c>
      <c r="B47" s="66" t="s">
        <v>446</v>
      </c>
      <c r="C47" s="129" t="s">
        <v>856</v>
      </c>
      <c r="D47" s="66"/>
      <c r="E47" s="128" t="s">
        <v>854</v>
      </c>
      <c r="F47" s="71">
        <v>42</v>
      </c>
      <c r="G47" s="90" t="s">
        <v>562</v>
      </c>
      <c r="H47" s="103">
        <v>44582</v>
      </c>
      <c r="I47" s="103">
        <v>44582</v>
      </c>
      <c r="J47" s="103" t="s">
        <v>563</v>
      </c>
      <c r="K47" s="96">
        <v>1</v>
      </c>
      <c r="L47" s="66" t="s">
        <v>564</v>
      </c>
      <c r="M47" s="66" t="s">
        <v>360</v>
      </c>
      <c r="N47" s="66" t="s">
        <v>360</v>
      </c>
      <c r="O47" s="66"/>
      <c r="P47" s="66" t="s">
        <v>565</v>
      </c>
      <c r="Q47" s="66" t="s">
        <v>561</v>
      </c>
      <c r="R47" s="66"/>
      <c r="S47" s="66"/>
      <c r="T47" s="66"/>
      <c r="U47" s="66"/>
      <c r="V47" s="66"/>
      <c r="W47" s="66"/>
      <c r="X47" s="66"/>
      <c r="Y47" s="66"/>
    </row>
    <row r="48" spans="1:25" s="94" customFormat="1" ht="72" x14ac:dyDescent="0.2">
      <c r="A48" s="66" t="s">
        <v>332</v>
      </c>
      <c r="B48" s="66" t="s">
        <v>835</v>
      </c>
      <c r="C48" s="129"/>
      <c r="D48" s="66"/>
      <c r="E48" s="128"/>
      <c r="F48" s="118">
        <v>43</v>
      </c>
      <c r="G48" s="66" t="s">
        <v>485</v>
      </c>
      <c r="H48" s="92">
        <v>44774</v>
      </c>
      <c r="I48" s="92">
        <v>44803</v>
      </c>
      <c r="J48" s="66" t="s">
        <v>563</v>
      </c>
      <c r="K48" s="93">
        <v>1</v>
      </c>
      <c r="L48" s="66" t="s">
        <v>461</v>
      </c>
      <c r="M48" s="66" t="s">
        <v>360</v>
      </c>
      <c r="N48" s="66" t="s">
        <v>360</v>
      </c>
      <c r="O48" s="66"/>
      <c r="P48" s="66" t="s">
        <v>580</v>
      </c>
      <c r="Q48" s="66" t="s">
        <v>460</v>
      </c>
      <c r="R48" s="66"/>
      <c r="S48" s="66"/>
      <c r="T48" s="66"/>
      <c r="U48" s="66"/>
      <c r="V48" s="66"/>
      <c r="W48" s="66"/>
      <c r="X48" s="66"/>
      <c r="Y48" s="66"/>
    </row>
    <row r="49" spans="1:25" s="94" customFormat="1" ht="36" x14ac:dyDescent="0.2">
      <c r="A49" s="121" t="s">
        <v>332</v>
      </c>
      <c r="B49" s="121" t="s">
        <v>835</v>
      </c>
      <c r="C49" s="129"/>
      <c r="D49" s="66"/>
      <c r="E49" s="128"/>
      <c r="F49" s="121">
        <v>44</v>
      </c>
      <c r="G49" s="125" t="s">
        <v>582</v>
      </c>
      <c r="H49" s="92">
        <v>44593</v>
      </c>
      <c r="I49" s="92">
        <v>44742</v>
      </c>
      <c r="J49" s="66" t="s">
        <v>583</v>
      </c>
      <c r="K49" s="66">
        <v>1</v>
      </c>
      <c r="L49" s="66" t="s">
        <v>584</v>
      </c>
      <c r="M49" s="66" t="s">
        <v>360</v>
      </c>
      <c r="N49" s="66" t="s">
        <v>360</v>
      </c>
      <c r="O49" s="66"/>
      <c r="P49" s="66" t="s">
        <v>585</v>
      </c>
      <c r="Q49" s="66" t="s">
        <v>331</v>
      </c>
      <c r="R49" s="66"/>
      <c r="S49" s="66"/>
      <c r="T49" s="66"/>
      <c r="U49" s="66"/>
      <c r="V49" s="66"/>
      <c r="W49" s="66"/>
      <c r="X49" s="66"/>
      <c r="Y49" s="66"/>
    </row>
    <row r="50" spans="1:25" s="94" customFormat="1" ht="36" x14ac:dyDescent="0.2">
      <c r="A50" s="122"/>
      <c r="B50" s="122"/>
      <c r="C50" s="129"/>
      <c r="D50" s="66"/>
      <c r="E50" s="128"/>
      <c r="F50" s="122"/>
      <c r="G50" s="126"/>
      <c r="H50" s="92">
        <v>44593</v>
      </c>
      <c r="I50" s="92">
        <v>44742</v>
      </c>
      <c r="J50" s="66" t="s">
        <v>586</v>
      </c>
      <c r="K50" s="66">
        <v>1</v>
      </c>
      <c r="L50" s="66" t="s">
        <v>347</v>
      </c>
      <c r="M50" s="66" t="s">
        <v>360</v>
      </c>
      <c r="N50" s="66" t="s">
        <v>360</v>
      </c>
      <c r="O50" s="66"/>
      <c r="P50" s="66" t="s">
        <v>587</v>
      </c>
      <c r="Q50" s="66" t="s">
        <v>331</v>
      </c>
      <c r="R50" s="66"/>
      <c r="S50" s="66"/>
      <c r="T50" s="66"/>
      <c r="U50" s="66"/>
      <c r="V50" s="66"/>
      <c r="W50" s="66"/>
      <c r="X50" s="66"/>
      <c r="Y50" s="66"/>
    </row>
    <row r="51" spans="1:25" s="94" customFormat="1" ht="24" x14ac:dyDescent="0.2">
      <c r="A51" s="122"/>
      <c r="B51" s="122"/>
      <c r="C51" s="129"/>
      <c r="D51" s="66"/>
      <c r="E51" s="128"/>
      <c r="F51" s="122"/>
      <c r="G51" s="126"/>
      <c r="H51" s="92">
        <v>44743</v>
      </c>
      <c r="I51" s="92">
        <v>44804</v>
      </c>
      <c r="J51" s="66" t="s">
        <v>588</v>
      </c>
      <c r="K51" s="66">
        <v>1</v>
      </c>
      <c r="L51" s="66" t="s">
        <v>589</v>
      </c>
      <c r="M51" s="66" t="s">
        <v>360</v>
      </c>
      <c r="N51" s="66" t="s">
        <v>360</v>
      </c>
      <c r="O51" s="101"/>
      <c r="P51" s="66" t="s">
        <v>368</v>
      </c>
      <c r="Q51" s="66" t="s">
        <v>331</v>
      </c>
      <c r="R51" s="66"/>
      <c r="S51" s="66"/>
      <c r="T51" s="66"/>
      <c r="U51" s="66"/>
      <c r="V51" s="66"/>
      <c r="W51" s="66"/>
      <c r="X51" s="66"/>
      <c r="Y51" s="66"/>
    </row>
    <row r="52" spans="1:25" s="94" customFormat="1" ht="24" x14ac:dyDescent="0.2">
      <c r="A52" s="123"/>
      <c r="B52" s="123"/>
      <c r="C52" s="129"/>
      <c r="D52" s="66"/>
      <c r="E52" s="128"/>
      <c r="F52" s="123"/>
      <c r="G52" s="127"/>
      <c r="H52" s="92">
        <v>44743</v>
      </c>
      <c r="I52" s="92">
        <v>44804</v>
      </c>
      <c r="J52" s="66" t="s">
        <v>590</v>
      </c>
      <c r="K52" s="66">
        <v>1</v>
      </c>
      <c r="L52" s="66" t="s">
        <v>591</v>
      </c>
      <c r="M52" s="66" t="s">
        <v>360</v>
      </c>
      <c r="N52" s="66" t="s">
        <v>360</v>
      </c>
      <c r="O52" s="101"/>
      <c r="P52" s="66" t="s">
        <v>592</v>
      </c>
      <c r="Q52" s="66" t="s">
        <v>593</v>
      </c>
      <c r="R52" s="66"/>
      <c r="S52" s="66"/>
      <c r="T52" s="66"/>
      <c r="U52" s="66"/>
      <c r="V52" s="66"/>
      <c r="W52" s="66"/>
      <c r="X52" s="66"/>
      <c r="Y52" s="66"/>
    </row>
    <row r="53" spans="1:25" s="94" customFormat="1" ht="40.5" customHeight="1" x14ac:dyDescent="0.2">
      <c r="A53" s="66" t="s">
        <v>332</v>
      </c>
      <c r="B53" s="66" t="s">
        <v>835</v>
      </c>
      <c r="C53" s="129"/>
      <c r="D53" s="66"/>
      <c r="E53" s="128"/>
      <c r="F53" s="66">
        <v>45</v>
      </c>
      <c r="G53" s="68" t="s">
        <v>594</v>
      </c>
      <c r="H53" s="92">
        <v>44866</v>
      </c>
      <c r="I53" s="92">
        <v>44926</v>
      </c>
      <c r="J53" s="66" t="s">
        <v>595</v>
      </c>
      <c r="K53" s="66">
        <v>11</v>
      </c>
      <c r="L53" s="66" t="s">
        <v>791</v>
      </c>
      <c r="M53" s="66" t="s">
        <v>360</v>
      </c>
      <c r="N53" s="66" t="s">
        <v>360</v>
      </c>
      <c r="O53" s="101"/>
      <c r="P53" s="66" t="s">
        <v>792</v>
      </c>
      <c r="Q53" s="66" t="s">
        <v>331</v>
      </c>
      <c r="R53" s="66"/>
      <c r="S53" s="66"/>
      <c r="T53" s="66"/>
      <c r="U53" s="66"/>
      <c r="V53" s="66"/>
      <c r="W53" s="66"/>
      <c r="X53" s="66"/>
      <c r="Y53" s="66"/>
    </row>
    <row r="54" spans="1:25" s="94" customFormat="1" ht="60" x14ac:dyDescent="0.2">
      <c r="A54" s="66" t="s">
        <v>332</v>
      </c>
      <c r="B54" s="66" t="s">
        <v>835</v>
      </c>
      <c r="C54" s="129"/>
      <c r="D54" s="66"/>
      <c r="E54" s="128"/>
      <c r="F54" s="66">
        <v>46</v>
      </c>
      <c r="G54" s="66" t="s">
        <v>464</v>
      </c>
      <c r="H54" s="92">
        <v>44562</v>
      </c>
      <c r="I54" s="92">
        <v>44925</v>
      </c>
      <c r="J54" s="66" t="s">
        <v>312</v>
      </c>
      <c r="K54" s="111">
        <v>100</v>
      </c>
      <c r="L54" s="66" t="s">
        <v>465</v>
      </c>
      <c r="M54" s="66" t="s">
        <v>360</v>
      </c>
      <c r="N54" s="66" t="s">
        <v>360</v>
      </c>
      <c r="O54" s="101"/>
      <c r="P54" s="66" t="s">
        <v>466</v>
      </c>
      <c r="Q54" s="66" t="s">
        <v>460</v>
      </c>
      <c r="R54" s="66"/>
      <c r="S54" s="66"/>
      <c r="T54" s="66"/>
      <c r="U54" s="66"/>
      <c r="V54" s="66"/>
      <c r="W54" s="66"/>
      <c r="X54" s="66"/>
      <c r="Y54" s="66"/>
    </row>
    <row r="55" spans="1:25" s="94" customFormat="1" ht="72" x14ac:dyDescent="0.2">
      <c r="A55" s="66" t="s">
        <v>453</v>
      </c>
      <c r="B55" s="66" t="s">
        <v>364</v>
      </c>
      <c r="C55" s="129"/>
      <c r="D55" s="66"/>
      <c r="E55" s="128"/>
      <c r="F55" s="66">
        <v>47</v>
      </c>
      <c r="G55" s="66" t="s">
        <v>365</v>
      </c>
      <c r="H55" s="92">
        <v>44593</v>
      </c>
      <c r="I55" s="92">
        <v>44926</v>
      </c>
      <c r="J55" s="66" t="s">
        <v>321</v>
      </c>
      <c r="K55" s="66">
        <v>3</v>
      </c>
      <c r="L55" s="66" t="s">
        <v>680</v>
      </c>
      <c r="M55" s="66" t="s">
        <v>360</v>
      </c>
      <c r="N55" s="66" t="s">
        <v>360</v>
      </c>
      <c r="O55" s="66"/>
      <c r="P55" s="66" t="s">
        <v>681</v>
      </c>
      <c r="Q55" s="66" t="s">
        <v>667</v>
      </c>
      <c r="R55" s="66"/>
      <c r="S55" s="66"/>
      <c r="T55" s="66"/>
      <c r="U55" s="66"/>
      <c r="V55" s="66"/>
      <c r="W55" s="66"/>
      <c r="X55" s="66"/>
      <c r="Y55" s="66"/>
    </row>
    <row r="56" spans="1:25" s="94" customFormat="1" ht="78" customHeight="1" x14ac:dyDescent="0.2">
      <c r="A56" s="68" t="s">
        <v>492</v>
      </c>
      <c r="B56" s="68" t="s">
        <v>334</v>
      </c>
      <c r="C56" s="129"/>
      <c r="D56" s="66"/>
      <c r="E56" s="128"/>
      <c r="F56" s="66">
        <v>48</v>
      </c>
      <c r="G56" s="66" t="s">
        <v>515</v>
      </c>
      <c r="H56" s="92">
        <v>44652</v>
      </c>
      <c r="I56" s="92">
        <v>44742</v>
      </c>
      <c r="J56" s="66" t="s">
        <v>516</v>
      </c>
      <c r="K56" s="66">
        <v>1</v>
      </c>
      <c r="L56" s="66" t="s">
        <v>519</v>
      </c>
      <c r="M56" s="66" t="s">
        <v>360</v>
      </c>
      <c r="N56" s="66" t="s">
        <v>360</v>
      </c>
      <c r="O56" s="66" t="s">
        <v>360</v>
      </c>
      <c r="P56" s="66" t="s">
        <v>517</v>
      </c>
      <c r="Q56" s="68" t="s">
        <v>518</v>
      </c>
      <c r="R56" s="66"/>
      <c r="S56" s="66"/>
      <c r="T56" s="66"/>
      <c r="U56" s="66"/>
      <c r="V56" s="66"/>
      <c r="W56" s="66"/>
      <c r="X56" s="66"/>
      <c r="Y56" s="66"/>
    </row>
    <row r="57" spans="1:25" s="120" customFormat="1" ht="132" x14ac:dyDescent="0.2">
      <c r="A57" s="66" t="s">
        <v>447</v>
      </c>
      <c r="B57" s="66" t="s">
        <v>446</v>
      </c>
      <c r="C57" s="129"/>
      <c r="D57" s="90"/>
      <c r="E57" s="128" t="s">
        <v>296</v>
      </c>
      <c r="F57" s="66">
        <v>49</v>
      </c>
      <c r="G57" s="90" t="s">
        <v>862</v>
      </c>
      <c r="H57" s="103">
        <v>44593</v>
      </c>
      <c r="I57" s="103">
        <v>44651</v>
      </c>
      <c r="J57" s="90" t="s">
        <v>654</v>
      </c>
      <c r="K57" s="90">
        <v>1</v>
      </c>
      <c r="L57" s="90" t="s">
        <v>655</v>
      </c>
      <c r="M57" s="90" t="s">
        <v>360</v>
      </c>
      <c r="N57" s="90" t="s">
        <v>360</v>
      </c>
      <c r="O57" s="90" t="s">
        <v>360</v>
      </c>
      <c r="P57" s="90" t="s">
        <v>763</v>
      </c>
      <c r="Q57" s="90" t="s">
        <v>632</v>
      </c>
      <c r="R57" s="90"/>
      <c r="S57" s="90"/>
      <c r="T57" s="90"/>
      <c r="U57" s="90"/>
      <c r="V57" s="90"/>
      <c r="W57" s="90"/>
      <c r="X57" s="90"/>
      <c r="Y57" s="90"/>
    </row>
    <row r="58" spans="1:25" s="94" customFormat="1" ht="72" customHeight="1" x14ac:dyDescent="0.2">
      <c r="A58" s="66" t="s">
        <v>332</v>
      </c>
      <c r="B58" s="66" t="s">
        <v>334</v>
      </c>
      <c r="C58" s="129"/>
      <c r="D58" s="66"/>
      <c r="E58" s="128"/>
      <c r="F58" s="66">
        <v>50</v>
      </c>
      <c r="G58" s="66" t="s">
        <v>505</v>
      </c>
      <c r="H58" s="92">
        <v>44593</v>
      </c>
      <c r="I58" s="92">
        <v>44650</v>
      </c>
      <c r="J58" s="66" t="s">
        <v>525</v>
      </c>
      <c r="K58" s="66">
        <v>1</v>
      </c>
      <c r="L58" s="66" t="s">
        <v>506</v>
      </c>
      <c r="M58" s="66" t="s">
        <v>309</v>
      </c>
      <c r="N58" s="66" t="s">
        <v>309</v>
      </c>
      <c r="O58" s="101"/>
      <c r="P58" s="66" t="s">
        <v>507</v>
      </c>
      <c r="Q58" s="66" t="s">
        <v>310</v>
      </c>
      <c r="R58" s="66"/>
      <c r="S58" s="66"/>
      <c r="T58" s="66"/>
      <c r="U58" s="66"/>
      <c r="V58" s="66"/>
      <c r="W58" s="66"/>
      <c r="X58" s="66"/>
      <c r="Y58" s="66"/>
    </row>
    <row r="59" spans="1:25" s="94" customFormat="1" ht="72" customHeight="1" x14ac:dyDescent="0.2">
      <c r="A59" s="66" t="s">
        <v>332</v>
      </c>
      <c r="B59" s="66" t="s">
        <v>835</v>
      </c>
      <c r="C59" s="129"/>
      <c r="D59" s="66"/>
      <c r="E59" s="128"/>
      <c r="F59" s="66">
        <v>51</v>
      </c>
      <c r="G59" s="66" t="s">
        <v>530</v>
      </c>
      <c r="H59" s="92">
        <v>44621</v>
      </c>
      <c r="I59" s="92">
        <v>44804</v>
      </c>
      <c r="J59" s="66" t="s">
        <v>531</v>
      </c>
      <c r="K59" s="66">
        <v>1</v>
      </c>
      <c r="L59" s="66" t="s">
        <v>532</v>
      </c>
      <c r="M59" s="66" t="s">
        <v>360</v>
      </c>
      <c r="N59" s="66" t="s">
        <v>360</v>
      </c>
      <c r="O59" s="66"/>
      <c r="P59" s="66" t="s">
        <v>769</v>
      </c>
      <c r="Q59" s="66" t="s">
        <v>331</v>
      </c>
      <c r="R59" s="66"/>
      <c r="S59" s="66"/>
      <c r="T59" s="66"/>
      <c r="U59" s="66"/>
      <c r="V59" s="66"/>
      <c r="W59" s="66"/>
      <c r="X59" s="66"/>
      <c r="Y59" s="66"/>
    </row>
    <row r="60" spans="1:25" s="94" customFormat="1" ht="72" customHeight="1" x14ac:dyDescent="0.2">
      <c r="A60" s="66" t="s">
        <v>332</v>
      </c>
      <c r="B60" s="125" t="s">
        <v>835</v>
      </c>
      <c r="C60" s="129"/>
      <c r="D60" s="66"/>
      <c r="E60" s="128"/>
      <c r="F60" s="121">
        <v>52</v>
      </c>
      <c r="G60" s="124" t="s">
        <v>533</v>
      </c>
      <c r="H60" s="95">
        <v>44562</v>
      </c>
      <c r="I60" s="95">
        <v>44620</v>
      </c>
      <c r="J60" s="92" t="s">
        <v>486</v>
      </c>
      <c r="K60" s="96">
        <v>1</v>
      </c>
      <c r="L60" s="66" t="s">
        <v>475</v>
      </c>
      <c r="M60" s="66" t="s">
        <v>360</v>
      </c>
      <c r="N60" s="66" t="s">
        <v>360</v>
      </c>
      <c r="O60" s="66"/>
      <c r="P60" s="66" t="s">
        <v>534</v>
      </c>
      <c r="Q60" s="66" t="s">
        <v>331</v>
      </c>
      <c r="R60" s="66"/>
      <c r="S60" s="66"/>
      <c r="T60" s="66"/>
      <c r="U60" s="66"/>
      <c r="V60" s="66"/>
      <c r="W60" s="66"/>
      <c r="X60" s="66"/>
      <c r="Y60" s="66"/>
    </row>
    <row r="61" spans="1:25" s="94" customFormat="1" ht="72" customHeight="1" x14ac:dyDescent="0.2">
      <c r="A61" s="66" t="s">
        <v>332</v>
      </c>
      <c r="B61" s="126"/>
      <c r="C61" s="129"/>
      <c r="D61" s="66"/>
      <c r="E61" s="128"/>
      <c r="F61" s="122"/>
      <c r="G61" s="124"/>
      <c r="H61" s="95">
        <v>44562</v>
      </c>
      <c r="I61" s="95">
        <v>44620</v>
      </c>
      <c r="J61" s="66" t="s">
        <v>352</v>
      </c>
      <c r="K61" s="93">
        <v>1</v>
      </c>
      <c r="L61" s="66" t="s">
        <v>535</v>
      </c>
      <c r="M61" s="66" t="s">
        <v>360</v>
      </c>
      <c r="N61" s="66" t="s">
        <v>360</v>
      </c>
      <c r="O61" s="66"/>
      <c r="P61" s="66" t="s">
        <v>536</v>
      </c>
      <c r="Q61" s="66" t="s">
        <v>331</v>
      </c>
      <c r="R61" s="66"/>
      <c r="S61" s="66"/>
      <c r="T61" s="66"/>
      <c r="U61" s="66"/>
      <c r="V61" s="66"/>
      <c r="W61" s="66"/>
      <c r="X61" s="66"/>
      <c r="Y61" s="66"/>
    </row>
    <row r="62" spans="1:25" s="94" customFormat="1" ht="72" customHeight="1" x14ac:dyDescent="0.2">
      <c r="A62" s="66" t="s">
        <v>332</v>
      </c>
      <c r="B62" s="127"/>
      <c r="C62" s="129"/>
      <c r="D62" s="66"/>
      <c r="E62" s="128"/>
      <c r="F62" s="123"/>
      <c r="G62" s="124"/>
      <c r="H62" s="95">
        <v>44562</v>
      </c>
      <c r="I62" s="95">
        <v>44592</v>
      </c>
      <c r="J62" s="66" t="s">
        <v>537</v>
      </c>
      <c r="K62" s="93">
        <v>1</v>
      </c>
      <c r="L62" s="66" t="s">
        <v>538</v>
      </c>
      <c r="M62" s="66" t="s">
        <v>360</v>
      </c>
      <c r="N62" s="66" t="s">
        <v>360</v>
      </c>
      <c r="O62" s="66"/>
      <c r="P62" s="66" t="s">
        <v>539</v>
      </c>
      <c r="Q62" s="66" t="s">
        <v>331</v>
      </c>
      <c r="R62" s="66"/>
      <c r="S62" s="66"/>
      <c r="T62" s="66"/>
      <c r="U62" s="66"/>
      <c r="V62" s="66"/>
      <c r="W62" s="66"/>
      <c r="X62" s="66"/>
      <c r="Y62" s="66"/>
    </row>
    <row r="63" spans="1:25" s="94" customFormat="1" ht="72" customHeight="1" x14ac:dyDescent="0.2">
      <c r="A63" s="66" t="s">
        <v>332</v>
      </c>
      <c r="B63" s="66" t="s">
        <v>835</v>
      </c>
      <c r="C63" s="129"/>
      <c r="D63" s="66"/>
      <c r="E63" s="128"/>
      <c r="F63" s="66">
        <v>53</v>
      </c>
      <c r="G63" s="66" t="s">
        <v>540</v>
      </c>
      <c r="H63" s="92">
        <v>44593</v>
      </c>
      <c r="I63" s="92">
        <v>44620</v>
      </c>
      <c r="J63" s="66" t="s">
        <v>541</v>
      </c>
      <c r="K63" s="93">
        <v>1</v>
      </c>
      <c r="L63" s="66" t="s">
        <v>541</v>
      </c>
      <c r="M63" s="66" t="s">
        <v>360</v>
      </c>
      <c r="N63" s="66" t="s">
        <v>360</v>
      </c>
      <c r="O63" s="66"/>
      <c r="P63" s="66" t="s">
        <v>542</v>
      </c>
      <c r="Q63" s="66" t="s">
        <v>331</v>
      </c>
      <c r="R63" s="66"/>
      <c r="S63" s="66"/>
      <c r="T63" s="66"/>
      <c r="U63" s="66"/>
      <c r="V63" s="66"/>
      <c r="W63" s="66"/>
      <c r="X63" s="66"/>
      <c r="Y63" s="66"/>
    </row>
    <row r="64" spans="1:25" s="94" customFormat="1" ht="72" x14ac:dyDescent="0.2">
      <c r="A64" s="66" t="s">
        <v>332</v>
      </c>
      <c r="B64" s="66" t="s">
        <v>835</v>
      </c>
      <c r="C64" s="129"/>
      <c r="D64" s="66"/>
      <c r="E64" s="128"/>
      <c r="F64" s="66">
        <v>54</v>
      </c>
      <c r="G64" s="66" t="s">
        <v>543</v>
      </c>
      <c r="H64" s="92">
        <v>44621</v>
      </c>
      <c r="I64" s="92">
        <v>44926</v>
      </c>
      <c r="J64" s="66" t="s">
        <v>312</v>
      </c>
      <c r="K64" s="93">
        <v>100</v>
      </c>
      <c r="L64" s="66" t="s">
        <v>544</v>
      </c>
      <c r="M64" s="66" t="s">
        <v>360</v>
      </c>
      <c r="N64" s="66" t="s">
        <v>360</v>
      </c>
      <c r="O64" s="66"/>
      <c r="P64" s="66" t="s">
        <v>545</v>
      </c>
      <c r="Q64" s="66" t="s">
        <v>331</v>
      </c>
      <c r="R64" s="66"/>
      <c r="S64" s="66"/>
      <c r="T64" s="66"/>
      <c r="U64" s="66"/>
      <c r="V64" s="66"/>
      <c r="W64" s="66"/>
      <c r="X64" s="66"/>
      <c r="Y64" s="66"/>
    </row>
    <row r="65" spans="1:25" s="94" customFormat="1" ht="72" x14ac:dyDescent="0.2">
      <c r="A65" s="66" t="s">
        <v>332</v>
      </c>
      <c r="B65" s="66" t="s">
        <v>835</v>
      </c>
      <c r="C65" s="129"/>
      <c r="D65" s="66"/>
      <c r="E65" s="128"/>
      <c r="F65" s="66">
        <v>55</v>
      </c>
      <c r="G65" s="66" t="s">
        <v>550</v>
      </c>
      <c r="H65" s="98">
        <v>44593</v>
      </c>
      <c r="I65" s="98">
        <v>44926</v>
      </c>
      <c r="J65" s="66" t="s">
        <v>551</v>
      </c>
      <c r="K65" s="102">
        <v>1</v>
      </c>
      <c r="L65" s="66" t="s">
        <v>552</v>
      </c>
      <c r="M65" s="66" t="s">
        <v>360</v>
      </c>
      <c r="N65" s="66" t="s">
        <v>360</v>
      </c>
      <c r="O65" s="66" t="s">
        <v>360</v>
      </c>
      <c r="P65" s="66" t="s">
        <v>553</v>
      </c>
      <c r="Q65" s="66" t="s">
        <v>549</v>
      </c>
      <c r="R65" s="66"/>
      <c r="S65" s="66"/>
      <c r="T65" s="66"/>
      <c r="U65" s="66"/>
      <c r="V65" s="66"/>
      <c r="W65" s="66"/>
      <c r="X65" s="66"/>
      <c r="Y65" s="66"/>
    </row>
    <row r="66" spans="1:25" s="94" customFormat="1" ht="48" x14ac:dyDescent="0.2">
      <c r="A66" s="66" t="s">
        <v>332</v>
      </c>
      <c r="B66" s="66" t="s">
        <v>835</v>
      </c>
      <c r="C66" s="129"/>
      <c r="D66" s="66"/>
      <c r="E66" s="128"/>
      <c r="F66" s="66">
        <v>56</v>
      </c>
      <c r="G66" s="66" t="s">
        <v>554</v>
      </c>
      <c r="H66" s="98">
        <v>44594</v>
      </c>
      <c r="I66" s="98">
        <v>44650</v>
      </c>
      <c r="J66" s="66" t="s">
        <v>486</v>
      </c>
      <c r="K66" s="66">
        <v>1</v>
      </c>
      <c r="L66" s="66" t="s">
        <v>555</v>
      </c>
      <c r="M66" s="66" t="s">
        <v>360</v>
      </c>
      <c r="N66" s="66" t="s">
        <v>360</v>
      </c>
      <c r="O66" s="66"/>
      <c r="P66" s="66" t="s">
        <v>556</v>
      </c>
      <c r="Q66" s="66" t="s">
        <v>549</v>
      </c>
      <c r="R66" s="66"/>
      <c r="S66" s="66"/>
      <c r="T66" s="66"/>
      <c r="U66" s="66"/>
      <c r="V66" s="66"/>
      <c r="W66" s="66"/>
      <c r="X66" s="66"/>
      <c r="Y66" s="66"/>
    </row>
    <row r="67" spans="1:25" s="94" customFormat="1" ht="48" x14ac:dyDescent="0.2">
      <c r="A67" s="66" t="s">
        <v>332</v>
      </c>
      <c r="B67" s="66" t="s">
        <v>835</v>
      </c>
      <c r="C67" s="129"/>
      <c r="D67" s="66"/>
      <c r="E67" s="128"/>
      <c r="F67" s="66">
        <v>57</v>
      </c>
      <c r="G67" s="66" t="s">
        <v>557</v>
      </c>
      <c r="H67" s="98">
        <v>44594</v>
      </c>
      <c r="I67" s="98">
        <v>44650</v>
      </c>
      <c r="J67" s="66" t="s">
        <v>486</v>
      </c>
      <c r="K67" s="66">
        <v>1</v>
      </c>
      <c r="L67" s="66" t="s">
        <v>555</v>
      </c>
      <c r="M67" s="66" t="s">
        <v>360</v>
      </c>
      <c r="N67" s="66" t="s">
        <v>360</v>
      </c>
      <c r="O67" s="66"/>
      <c r="P67" s="66" t="s">
        <v>556</v>
      </c>
      <c r="Q67" s="66" t="s">
        <v>549</v>
      </c>
      <c r="R67" s="66"/>
      <c r="S67" s="66"/>
      <c r="T67" s="66"/>
      <c r="U67" s="66"/>
      <c r="V67" s="66"/>
      <c r="W67" s="66"/>
      <c r="X67" s="66"/>
      <c r="Y67" s="66"/>
    </row>
    <row r="68" spans="1:25" s="94" customFormat="1" ht="48" x14ac:dyDescent="0.2">
      <c r="A68" s="66" t="s">
        <v>332</v>
      </c>
      <c r="B68" s="66" t="s">
        <v>835</v>
      </c>
      <c r="C68" s="129"/>
      <c r="D68" s="66"/>
      <c r="E68" s="128"/>
      <c r="F68" s="66">
        <v>58</v>
      </c>
      <c r="G68" s="66" t="s">
        <v>558</v>
      </c>
      <c r="H68" s="98">
        <v>44594</v>
      </c>
      <c r="I68" s="98">
        <v>44650</v>
      </c>
      <c r="J68" s="66" t="s">
        <v>486</v>
      </c>
      <c r="K68" s="66">
        <v>1</v>
      </c>
      <c r="L68" s="66" t="s">
        <v>555</v>
      </c>
      <c r="M68" s="66" t="s">
        <v>360</v>
      </c>
      <c r="N68" s="66" t="s">
        <v>360</v>
      </c>
      <c r="O68" s="66"/>
      <c r="P68" s="66" t="s">
        <v>556</v>
      </c>
      <c r="Q68" s="66" t="s">
        <v>549</v>
      </c>
      <c r="R68" s="66"/>
      <c r="S68" s="66"/>
      <c r="T68" s="66"/>
      <c r="U68" s="66"/>
      <c r="V68" s="66"/>
      <c r="W68" s="66"/>
      <c r="X68" s="66"/>
      <c r="Y68" s="66"/>
    </row>
    <row r="69" spans="1:25" s="94" customFormat="1" ht="72" customHeight="1" x14ac:dyDescent="0.2">
      <c r="A69" s="66" t="s">
        <v>332</v>
      </c>
      <c r="B69" s="66" t="s">
        <v>446</v>
      </c>
      <c r="C69" s="129"/>
      <c r="D69" s="66"/>
      <c r="E69" s="128"/>
      <c r="F69" s="66">
        <v>59</v>
      </c>
      <c r="G69" s="90" t="s">
        <v>559</v>
      </c>
      <c r="H69" s="103">
        <v>44593</v>
      </c>
      <c r="I69" s="103">
        <v>44926</v>
      </c>
      <c r="J69" s="103" t="s">
        <v>340</v>
      </c>
      <c r="K69" s="96">
        <v>4</v>
      </c>
      <c r="L69" s="66" t="s">
        <v>771</v>
      </c>
      <c r="M69" s="66" t="s">
        <v>360</v>
      </c>
      <c r="N69" s="66" t="s">
        <v>360</v>
      </c>
      <c r="O69" s="66"/>
      <c r="P69" s="66" t="s">
        <v>560</v>
      </c>
      <c r="Q69" s="66" t="s">
        <v>561</v>
      </c>
      <c r="R69" s="66"/>
      <c r="S69" s="66"/>
      <c r="T69" s="66"/>
      <c r="U69" s="66"/>
      <c r="V69" s="66"/>
      <c r="W69" s="66"/>
      <c r="X69" s="66"/>
      <c r="Y69" s="66"/>
    </row>
    <row r="70" spans="1:25" s="94" customFormat="1" ht="60" customHeight="1" x14ac:dyDescent="0.2">
      <c r="A70" s="66" t="s">
        <v>447</v>
      </c>
      <c r="B70" s="66" t="s">
        <v>446</v>
      </c>
      <c r="C70" s="129"/>
      <c r="D70" s="66"/>
      <c r="E70" s="128"/>
      <c r="F70" s="66">
        <v>60</v>
      </c>
      <c r="G70" s="90" t="s">
        <v>566</v>
      </c>
      <c r="H70" s="103">
        <v>44562</v>
      </c>
      <c r="I70" s="103">
        <v>44620</v>
      </c>
      <c r="J70" s="103" t="s">
        <v>567</v>
      </c>
      <c r="K70" s="96">
        <v>13</v>
      </c>
      <c r="L70" s="66" t="s">
        <v>568</v>
      </c>
      <c r="M70" s="66" t="s">
        <v>360</v>
      </c>
      <c r="N70" s="66" t="s">
        <v>360</v>
      </c>
      <c r="O70" s="66"/>
      <c r="P70" s="66" t="s">
        <v>772</v>
      </c>
      <c r="Q70" s="66" t="s">
        <v>561</v>
      </c>
      <c r="R70" s="66"/>
      <c r="S70" s="66"/>
      <c r="T70" s="66"/>
      <c r="U70" s="66"/>
      <c r="V70" s="66"/>
      <c r="W70" s="66"/>
      <c r="X70" s="66"/>
      <c r="Y70" s="66"/>
    </row>
    <row r="71" spans="1:25" s="94" customFormat="1" ht="72" customHeight="1" x14ac:dyDescent="0.2">
      <c r="A71" s="66" t="s">
        <v>332</v>
      </c>
      <c r="B71" s="66" t="s">
        <v>835</v>
      </c>
      <c r="C71" s="129"/>
      <c r="D71" s="66"/>
      <c r="E71" s="128"/>
      <c r="F71" s="66">
        <v>61</v>
      </c>
      <c r="G71" s="66" t="s">
        <v>329</v>
      </c>
      <c r="H71" s="92">
        <v>44197</v>
      </c>
      <c r="I71" s="92">
        <v>44561</v>
      </c>
      <c r="J71" s="66" t="s">
        <v>312</v>
      </c>
      <c r="K71" s="66">
        <v>100</v>
      </c>
      <c r="L71" s="66" t="s">
        <v>330</v>
      </c>
      <c r="M71" s="66" t="s">
        <v>360</v>
      </c>
      <c r="N71" s="66" t="s">
        <v>360</v>
      </c>
      <c r="O71" s="66"/>
      <c r="P71" s="66" t="s">
        <v>570</v>
      </c>
      <c r="Q71" s="66" t="s">
        <v>331</v>
      </c>
      <c r="R71" s="66"/>
      <c r="S71" s="66"/>
      <c r="T71" s="66"/>
      <c r="U71" s="66"/>
      <c r="V71" s="66"/>
      <c r="W71" s="66"/>
      <c r="X71" s="66"/>
      <c r="Y71" s="66"/>
    </row>
    <row r="72" spans="1:25" s="94" customFormat="1" ht="36" x14ac:dyDescent="0.2">
      <c r="A72" s="66" t="s">
        <v>332</v>
      </c>
      <c r="B72" s="66" t="s">
        <v>334</v>
      </c>
      <c r="C72" s="129"/>
      <c r="D72" s="66"/>
      <c r="E72" s="128"/>
      <c r="F72" s="66">
        <v>62</v>
      </c>
      <c r="G72" s="66" t="s">
        <v>503</v>
      </c>
      <c r="H72" s="92">
        <v>44593</v>
      </c>
      <c r="I72" s="92">
        <v>44650</v>
      </c>
      <c r="J72" s="66" t="s">
        <v>526</v>
      </c>
      <c r="K72" s="66">
        <v>1</v>
      </c>
      <c r="L72" s="66" t="s">
        <v>504</v>
      </c>
      <c r="M72" s="66" t="s">
        <v>360</v>
      </c>
      <c r="N72" s="66" t="s">
        <v>360</v>
      </c>
      <c r="O72" s="66"/>
      <c r="P72" s="66" t="s">
        <v>776</v>
      </c>
      <c r="Q72" s="66" t="s">
        <v>310</v>
      </c>
      <c r="R72" s="66"/>
      <c r="S72" s="66"/>
      <c r="T72" s="66"/>
      <c r="U72" s="66"/>
      <c r="V72" s="66"/>
      <c r="W72" s="66"/>
      <c r="X72" s="66"/>
      <c r="Y72" s="66"/>
    </row>
    <row r="73" spans="1:25" s="94" customFormat="1" ht="24" x14ac:dyDescent="0.2">
      <c r="A73" s="66" t="s">
        <v>332</v>
      </c>
      <c r="B73" s="66" t="s">
        <v>334</v>
      </c>
      <c r="C73" s="129"/>
      <c r="D73" s="66"/>
      <c r="E73" s="128"/>
      <c r="F73" s="66">
        <v>63</v>
      </c>
      <c r="G73" s="66" t="s">
        <v>501</v>
      </c>
      <c r="H73" s="92">
        <v>44593</v>
      </c>
      <c r="I73" s="92">
        <v>44650</v>
      </c>
      <c r="J73" s="66" t="s">
        <v>395</v>
      </c>
      <c r="K73" s="66">
        <v>1</v>
      </c>
      <c r="L73" s="66" t="s">
        <v>502</v>
      </c>
      <c r="M73" s="66" t="s">
        <v>309</v>
      </c>
      <c r="N73" s="66" t="s">
        <v>309</v>
      </c>
      <c r="O73" s="66"/>
      <c r="P73" s="66" t="s">
        <v>776</v>
      </c>
      <c r="Q73" s="66" t="s">
        <v>310</v>
      </c>
      <c r="R73" s="66"/>
      <c r="S73" s="66"/>
      <c r="T73" s="66"/>
      <c r="U73" s="66"/>
      <c r="V73" s="66"/>
      <c r="W73" s="66"/>
      <c r="X73" s="66"/>
      <c r="Y73" s="66"/>
    </row>
    <row r="74" spans="1:25" s="94" customFormat="1" ht="36" x14ac:dyDescent="0.2">
      <c r="A74" s="66" t="s">
        <v>453</v>
      </c>
      <c r="B74" s="66" t="s">
        <v>364</v>
      </c>
      <c r="C74" s="129"/>
      <c r="D74" s="66"/>
      <c r="E74" s="128"/>
      <c r="F74" s="66">
        <v>64</v>
      </c>
      <c r="G74" s="66" t="s">
        <v>665</v>
      </c>
      <c r="H74" s="92">
        <v>44562</v>
      </c>
      <c r="I74" s="92">
        <v>44620</v>
      </c>
      <c r="J74" s="66" t="s">
        <v>473</v>
      </c>
      <c r="K74" s="66">
        <v>1</v>
      </c>
      <c r="L74" s="66" t="s">
        <v>666</v>
      </c>
      <c r="M74" s="66" t="s">
        <v>360</v>
      </c>
      <c r="N74" s="66" t="s">
        <v>360</v>
      </c>
      <c r="O74" s="66"/>
      <c r="P74" s="66" t="s">
        <v>668</v>
      </c>
      <c r="Q74" s="66" t="s">
        <v>667</v>
      </c>
      <c r="R74" s="66"/>
      <c r="S74" s="66"/>
      <c r="T74" s="66"/>
      <c r="U74" s="66"/>
      <c r="V74" s="66"/>
      <c r="W74" s="66"/>
      <c r="X74" s="66"/>
      <c r="Y74" s="66"/>
    </row>
    <row r="75" spans="1:25" s="94" customFormat="1" ht="48" x14ac:dyDescent="0.2">
      <c r="A75" s="66" t="s">
        <v>453</v>
      </c>
      <c r="B75" s="66" t="s">
        <v>364</v>
      </c>
      <c r="C75" s="129"/>
      <c r="D75" s="66"/>
      <c r="E75" s="128"/>
      <c r="F75" s="66">
        <v>65</v>
      </c>
      <c r="G75" s="66" t="s">
        <v>669</v>
      </c>
      <c r="H75" s="92">
        <v>44621</v>
      </c>
      <c r="I75" s="92">
        <v>44926</v>
      </c>
      <c r="J75" s="66" t="s">
        <v>312</v>
      </c>
      <c r="K75" s="66">
        <v>100</v>
      </c>
      <c r="L75" s="66" t="s">
        <v>670</v>
      </c>
      <c r="M75" s="66" t="s">
        <v>360</v>
      </c>
      <c r="N75" s="66" t="s">
        <v>360</v>
      </c>
      <c r="O75" s="66"/>
      <c r="P75" s="66" t="s">
        <v>671</v>
      </c>
      <c r="Q75" s="66" t="s">
        <v>667</v>
      </c>
      <c r="R75" s="66"/>
      <c r="S75" s="66"/>
      <c r="T75" s="66"/>
      <c r="U75" s="66"/>
      <c r="V75" s="66"/>
      <c r="W75" s="66"/>
      <c r="X75" s="66"/>
      <c r="Y75" s="66"/>
    </row>
    <row r="76" spans="1:25" s="94" customFormat="1" ht="60" x14ac:dyDescent="0.2">
      <c r="A76" s="66" t="s">
        <v>453</v>
      </c>
      <c r="B76" s="66" t="s">
        <v>364</v>
      </c>
      <c r="C76" s="129"/>
      <c r="D76" s="66"/>
      <c r="E76" s="128"/>
      <c r="F76" s="66">
        <v>66</v>
      </c>
      <c r="G76" s="66" t="s">
        <v>369</v>
      </c>
      <c r="H76" s="92">
        <v>44652</v>
      </c>
      <c r="I76" s="92">
        <v>44926</v>
      </c>
      <c r="J76" s="66" t="s">
        <v>312</v>
      </c>
      <c r="K76" s="66">
        <v>100</v>
      </c>
      <c r="L76" s="66" t="s">
        <v>370</v>
      </c>
      <c r="M76" s="66" t="s">
        <v>360</v>
      </c>
      <c r="N76" s="66" t="s">
        <v>360</v>
      </c>
      <c r="O76" s="66"/>
      <c r="P76" s="66" t="s">
        <v>682</v>
      </c>
      <c r="Q76" s="66" t="s">
        <v>667</v>
      </c>
      <c r="R76" s="66"/>
      <c r="S76" s="66"/>
      <c r="T76" s="66"/>
      <c r="U76" s="66"/>
      <c r="V76" s="66"/>
      <c r="W76" s="66"/>
      <c r="X76" s="66"/>
      <c r="Y76" s="66"/>
    </row>
    <row r="77" spans="1:25" s="94" customFormat="1" ht="48" x14ac:dyDescent="0.2">
      <c r="A77" s="66" t="s">
        <v>372</v>
      </c>
      <c r="B77" s="66" t="s">
        <v>359</v>
      </c>
      <c r="C77" s="129"/>
      <c r="D77" s="66"/>
      <c r="E77" s="128"/>
      <c r="F77" s="66">
        <v>67</v>
      </c>
      <c r="G77" s="66" t="s">
        <v>725</v>
      </c>
      <c r="H77" s="95">
        <v>44594</v>
      </c>
      <c r="I77" s="92">
        <v>44620</v>
      </c>
      <c r="J77" s="66" t="s">
        <v>366</v>
      </c>
      <c r="K77" s="66">
        <v>1</v>
      </c>
      <c r="L77" s="66" t="s">
        <v>367</v>
      </c>
      <c r="M77" s="66" t="s">
        <v>360</v>
      </c>
      <c r="N77" s="66" t="s">
        <v>360</v>
      </c>
      <c r="O77" s="66"/>
      <c r="P77" s="66" t="s">
        <v>728</v>
      </c>
      <c r="Q77" s="66" t="s">
        <v>729</v>
      </c>
      <c r="R77" s="66"/>
      <c r="S77" s="66"/>
      <c r="T77" s="66"/>
      <c r="U77" s="66"/>
      <c r="V77" s="66"/>
      <c r="W77" s="66"/>
      <c r="X77" s="66"/>
      <c r="Y77" s="66"/>
    </row>
    <row r="78" spans="1:25" s="94" customFormat="1" ht="48" x14ac:dyDescent="0.2">
      <c r="A78" s="66" t="s">
        <v>372</v>
      </c>
      <c r="B78" s="66" t="s">
        <v>359</v>
      </c>
      <c r="C78" s="129"/>
      <c r="D78" s="66"/>
      <c r="E78" s="128"/>
      <c r="F78" s="66">
        <v>68</v>
      </c>
      <c r="G78" s="66" t="s">
        <v>785</v>
      </c>
      <c r="H78" s="95">
        <v>44623</v>
      </c>
      <c r="I78" s="108">
        <v>44926</v>
      </c>
      <c r="J78" s="66" t="s">
        <v>312</v>
      </c>
      <c r="K78" s="66">
        <v>100</v>
      </c>
      <c r="L78" s="66" t="s">
        <v>726</v>
      </c>
      <c r="M78" s="66" t="s">
        <v>360</v>
      </c>
      <c r="N78" s="66" t="s">
        <v>360</v>
      </c>
      <c r="O78" s="66" t="s">
        <v>360</v>
      </c>
      <c r="P78" s="66" t="s">
        <v>727</v>
      </c>
      <c r="Q78" s="66" t="s">
        <v>729</v>
      </c>
      <c r="R78" s="66"/>
      <c r="S78" s="66"/>
      <c r="T78" s="66"/>
      <c r="U78" s="66"/>
      <c r="V78" s="66"/>
      <c r="W78" s="66"/>
      <c r="X78" s="66"/>
      <c r="Y78" s="66"/>
    </row>
    <row r="79" spans="1:25" s="94" customFormat="1" ht="84" x14ac:dyDescent="0.2">
      <c r="A79" s="66" t="s">
        <v>453</v>
      </c>
      <c r="B79" s="66" t="s">
        <v>364</v>
      </c>
      <c r="C79" s="129"/>
      <c r="D79" s="66"/>
      <c r="E79" s="128"/>
      <c r="F79" s="66">
        <v>69</v>
      </c>
      <c r="G79" s="90" t="s">
        <v>675</v>
      </c>
      <c r="H79" s="92">
        <v>44562</v>
      </c>
      <c r="I79" s="92">
        <v>44926</v>
      </c>
      <c r="J79" s="103" t="s">
        <v>676</v>
      </c>
      <c r="K79" s="96">
        <v>4</v>
      </c>
      <c r="L79" s="66" t="s">
        <v>677</v>
      </c>
      <c r="M79" s="66" t="s">
        <v>360</v>
      </c>
      <c r="N79" s="66" t="s">
        <v>360</v>
      </c>
      <c r="O79" s="66"/>
      <c r="P79" s="66" t="s">
        <v>678</v>
      </c>
      <c r="Q79" s="66" t="s">
        <v>667</v>
      </c>
      <c r="R79" s="66"/>
      <c r="S79" s="66"/>
      <c r="T79" s="66"/>
      <c r="U79" s="66"/>
      <c r="V79" s="66"/>
      <c r="W79" s="66"/>
      <c r="X79" s="66"/>
      <c r="Y79" s="66"/>
    </row>
    <row r="80" spans="1:25" s="94" customFormat="1" ht="60" x14ac:dyDescent="0.2">
      <c r="A80" s="66" t="s">
        <v>453</v>
      </c>
      <c r="B80" s="66" t="s">
        <v>364</v>
      </c>
      <c r="C80" s="129"/>
      <c r="D80" s="66"/>
      <c r="E80" s="128"/>
      <c r="F80" s="66">
        <v>70</v>
      </c>
      <c r="G80" s="90" t="s">
        <v>672</v>
      </c>
      <c r="H80" s="92">
        <v>44593</v>
      </c>
      <c r="I80" s="92">
        <v>44926</v>
      </c>
      <c r="J80" s="95" t="s">
        <v>673</v>
      </c>
      <c r="K80" s="96">
        <v>3</v>
      </c>
      <c r="L80" s="66" t="s">
        <v>674</v>
      </c>
      <c r="M80" s="66" t="s">
        <v>360</v>
      </c>
      <c r="N80" s="66" t="s">
        <v>360</v>
      </c>
      <c r="O80" s="66"/>
      <c r="P80" s="66" t="s">
        <v>679</v>
      </c>
      <c r="Q80" s="66" t="s">
        <v>667</v>
      </c>
      <c r="R80" s="66"/>
      <c r="S80" s="66"/>
      <c r="T80" s="66"/>
      <c r="U80" s="66"/>
      <c r="V80" s="66"/>
      <c r="W80" s="66"/>
      <c r="X80" s="66"/>
      <c r="Y80" s="66"/>
    </row>
    <row r="81" spans="1:25" s="94" customFormat="1" ht="60" x14ac:dyDescent="0.2">
      <c r="A81" s="66" t="s">
        <v>451</v>
      </c>
      <c r="B81" s="66" t="s">
        <v>452</v>
      </c>
      <c r="C81" s="129"/>
      <c r="D81" s="66"/>
      <c r="E81" s="128"/>
      <c r="F81" s="66">
        <v>71</v>
      </c>
      <c r="G81" s="66" t="s">
        <v>613</v>
      </c>
      <c r="H81" s="92">
        <v>44594</v>
      </c>
      <c r="I81" s="92">
        <v>44742</v>
      </c>
      <c r="J81" s="112" t="s">
        <v>41</v>
      </c>
      <c r="K81" s="66">
        <v>1</v>
      </c>
      <c r="L81" s="66" t="s">
        <v>794</v>
      </c>
      <c r="M81" s="113" t="s">
        <v>360</v>
      </c>
      <c r="N81" s="66" t="s">
        <v>360</v>
      </c>
      <c r="O81" s="66" t="s">
        <v>360</v>
      </c>
      <c r="P81" s="66" t="s">
        <v>795</v>
      </c>
      <c r="Q81" s="66" t="s">
        <v>614</v>
      </c>
      <c r="R81" s="66"/>
      <c r="S81" s="66"/>
      <c r="T81" s="66"/>
      <c r="U81" s="66"/>
      <c r="V81" s="66"/>
      <c r="W81" s="66"/>
      <c r="X81" s="66"/>
      <c r="Y81" s="66"/>
    </row>
    <row r="82" spans="1:25" s="94" customFormat="1" ht="48" customHeight="1" x14ac:dyDescent="0.2">
      <c r="A82" s="66" t="s">
        <v>454</v>
      </c>
      <c r="B82" s="66" t="s">
        <v>455</v>
      </c>
      <c r="C82" s="129"/>
      <c r="D82" s="66"/>
      <c r="E82" s="128"/>
      <c r="F82" s="66">
        <v>72</v>
      </c>
      <c r="G82" s="71" t="s">
        <v>844</v>
      </c>
      <c r="H82" s="76">
        <v>44594</v>
      </c>
      <c r="I82" s="76">
        <v>44681</v>
      </c>
      <c r="J82" s="71" t="s">
        <v>346</v>
      </c>
      <c r="K82" s="71">
        <v>1</v>
      </c>
      <c r="L82" s="71" t="s">
        <v>846</v>
      </c>
      <c r="M82" s="71" t="s">
        <v>360</v>
      </c>
      <c r="N82" s="71" t="s">
        <v>360</v>
      </c>
      <c r="O82" s="66"/>
      <c r="P82" s="71" t="s">
        <v>850</v>
      </c>
      <c r="Q82" s="71" t="s">
        <v>847</v>
      </c>
      <c r="R82" s="66"/>
      <c r="S82" s="66"/>
      <c r="T82" s="66"/>
      <c r="U82" s="66"/>
      <c r="V82" s="66"/>
      <c r="W82" s="66"/>
      <c r="X82" s="66"/>
      <c r="Y82" s="66"/>
    </row>
    <row r="83" spans="1:25" s="94" customFormat="1" ht="48" x14ac:dyDescent="0.2">
      <c r="A83" s="66" t="s">
        <v>454</v>
      </c>
      <c r="B83" s="66" t="s">
        <v>455</v>
      </c>
      <c r="C83" s="129"/>
      <c r="D83" s="66"/>
      <c r="E83" s="128"/>
      <c r="F83" s="66">
        <v>73</v>
      </c>
      <c r="G83" s="71" t="s">
        <v>845</v>
      </c>
      <c r="H83" s="76">
        <v>44594</v>
      </c>
      <c r="I83" s="76">
        <v>44711</v>
      </c>
      <c r="J83" s="71" t="s">
        <v>346</v>
      </c>
      <c r="K83" s="71">
        <v>1</v>
      </c>
      <c r="L83" s="71" t="s">
        <v>846</v>
      </c>
      <c r="M83" s="71" t="s">
        <v>360</v>
      </c>
      <c r="N83" s="71" t="s">
        <v>360</v>
      </c>
      <c r="O83" s="66"/>
      <c r="P83" s="71" t="s">
        <v>850</v>
      </c>
      <c r="Q83" s="71" t="s">
        <v>847</v>
      </c>
      <c r="R83" s="66"/>
      <c r="S83" s="66"/>
      <c r="T83" s="66"/>
      <c r="U83" s="66"/>
      <c r="V83" s="66"/>
      <c r="W83" s="66"/>
      <c r="X83" s="66"/>
      <c r="Y83" s="66"/>
    </row>
    <row r="84" spans="1:25" s="94" customFormat="1" ht="36" customHeight="1" x14ac:dyDescent="0.2">
      <c r="A84" s="66" t="s">
        <v>372</v>
      </c>
      <c r="B84" s="66" t="s">
        <v>353</v>
      </c>
      <c r="C84" s="129"/>
      <c r="D84" s="66"/>
      <c r="E84" s="128"/>
      <c r="F84" s="66">
        <v>74</v>
      </c>
      <c r="G84" s="66" t="s">
        <v>336</v>
      </c>
      <c r="H84" s="103">
        <v>44562</v>
      </c>
      <c r="I84" s="103">
        <v>44650</v>
      </c>
      <c r="J84" s="66" t="s">
        <v>337</v>
      </c>
      <c r="K84" s="66">
        <v>1</v>
      </c>
      <c r="L84" s="66" t="s">
        <v>338</v>
      </c>
      <c r="M84" s="66" t="s">
        <v>360</v>
      </c>
      <c r="N84" s="66" t="s">
        <v>360</v>
      </c>
      <c r="O84" s="66"/>
      <c r="P84" s="66" t="s">
        <v>703</v>
      </c>
      <c r="Q84" s="90" t="s">
        <v>684</v>
      </c>
      <c r="R84" s="90"/>
      <c r="S84" s="90"/>
      <c r="T84" s="90"/>
      <c r="U84" s="66"/>
      <c r="V84" s="66"/>
      <c r="W84" s="66"/>
      <c r="X84" s="66"/>
      <c r="Y84" s="66"/>
    </row>
    <row r="85" spans="1:25" s="94" customFormat="1" ht="72" x14ac:dyDescent="0.2">
      <c r="A85" s="66" t="s">
        <v>372</v>
      </c>
      <c r="B85" s="66" t="s">
        <v>353</v>
      </c>
      <c r="C85" s="129"/>
      <c r="D85" s="66"/>
      <c r="E85" s="128"/>
      <c r="F85" s="66">
        <v>75</v>
      </c>
      <c r="G85" s="66" t="s">
        <v>339</v>
      </c>
      <c r="H85" s="103">
        <v>44562</v>
      </c>
      <c r="I85" s="103">
        <v>44681</v>
      </c>
      <c r="J85" s="66" t="s">
        <v>340</v>
      </c>
      <c r="K85" s="66">
        <v>6</v>
      </c>
      <c r="L85" s="66" t="s">
        <v>697</v>
      </c>
      <c r="M85" s="66" t="s">
        <v>360</v>
      </c>
      <c r="N85" s="66" t="s">
        <v>360</v>
      </c>
      <c r="O85" s="66"/>
      <c r="P85" s="66" t="s">
        <v>702</v>
      </c>
      <c r="Q85" s="90" t="s">
        <v>341</v>
      </c>
      <c r="R85" s="66"/>
      <c r="S85" s="66"/>
      <c r="T85" s="66"/>
      <c r="U85" s="66"/>
      <c r="V85" s="66"/>
      <c r="W85" s="66"/>
      <c r="X85" s="66"/>
      <c r="Y85" s="66"/>
    </row>
    <row r="86" spans="1:25" s="94" customFormat="1" ht="36" x14ac:dyDescent="0.2">
      <c r="A86" s="66" t="s">
        <v>372</v>
      </c>
      <c r="B86" s="66" t="s">
        <v>353</v>
      </c>
      <c r="C86" s="129"/>
      <c r="D86" s="66"/>
      <c r="E86" s="128"/>
      <c r="F86" s="66">
        <v>76</v>
      </c>
      <c r="G86" s="66" t="s">
        <v>698</v>
      </c>
      <c r="H86" s="92">
        <v>44565</v>
      </c>
      <c r="I86" s="92">
        <v>44651</v>
      </c>
      <c r="J86" s="66" t="s">
        <v>699</v>
      </c>
      <c r="K86" s="93">
        <v>1</v>
      </c>
      <c r="L86" s="66" t="s">
        <v>700</v>
      </c>
      <c r="M86" s="66" t="s">
        <v>360</v>
      </c>
      <c r="N86" s="66"/>
      <c r="O86" s="66"/>
      <c r="P86" s="66" t="s">
        <v>704</v>
      </c>
      <c r="Q86" s="66" t="s">
        <v>701</v>
      </c>
      <c r="R86" s="66"/>
      <c r="S86" s="66"/>
      <c r="T86" s="66"/>
      <c r="U86" s="66"/>
      <c r="V86" s="66"/>
      <c r="W86" s="66"/>
      <c r="X86" s="66"/>
      <c r="Y86" s="66"/>
    </row>
    <row r="87" spans="1:25" s="94" customFormat="1" ht="60" x14ac:dyDescent="0.2">
      <c r="A87" s="66" t="s">
        <v>372</v>
      </c>
      <c r="B87" s="66" t="s">
        <v>353</v>
      </c>
      <c r="C87" s="129"/>
      <c r="D87" s="66"/>
      <c r="E87" s="128"/>
      <c r="F87" s="66">
        <v>77</v>
      </c>
      <c r="G87" s="66" t="s">
        <v>706</v>
      </c>
      <c r="H87" s="92">
        <v>44565</v>
      </c>
      <c r="I87" s="92">
        <v>44711</v>
      </c>
      <c r="J87" s="66" t="s">
        <v>312</v>
      </c>
      <c r="K87" s="93">
        <v>100</v>
      </c>
      <c r="L87" s="66" t="s">
        <v>707</v>
      </c>
      <c r="M87" s="66" t="s">
        <v>360</v>
      </c>
      <c r="N87" s="66"/>
      <c r="O87" s="66"/>
      <c r="P87" s="66" t="s">
        <v>705</v>
      </c>
      <c r="Q87" s="66" t="s">
        <v>701</v>
      </c>
      <c r="R87" s="66"/>
      <c r="S87" s="66"/>
      <c r="T87" s="66"/>
      <c r="U87" s="66"/>
      <c r="V87" s="66"/>
      <c r="W87" s="66"/>
      <c r="X87" s="66"/>
      <c r="Y87" s="66"/>
    </row>
    <row r="88" spans="1:25" s="94" customFormat="1" ht="36" x14ac:dyDescent="0.2">
      <c r="A88" s="66" t="s">
        <v>372</v>
      </c>
      <c r="B88" s="66" t="s">
        <v>353</v>
      </c>
      <c r="C88" s="129"/>
      <c r="D88" s="66"/>
      <c r="E88" s="128"/>
      <c r="F88" s="66">
        <v>78</v>
      </c>
      <c r="G88" s="66" t="s">
        <v>342</v>
      </c>
      <c r="H88" s="103">
        <v>44593</v>
      </c>
      <c r="I88" s="103">
        <v>44681</v>
      </c>
      <c r="J88" s="66" t="s">
        <v>343</v>
      </c>
      <c r="K88" s="66">
        <v>100</v>
      </c>
      <c r="L88" s="66" t="s">
        <v>344</v>
      </c>
      <c r="M88" s="66" t="s">
        <v>360</v>
      </c>
      <c r="N88" s="66" t="s">
        <v>360</v>
      </c>
      <c r="O88" s="66" t="s">
        <v>360</v>
      </c>
      <c r="P88" s="66" t="s">
        <v>345</v>
      </c>
      <c r="Q88" s="90" t="s">
        <v>341</v>
      </c>
      <c r="R88" s="66"/>
      <c r="S88" s="66"/>
      <c r="T88" s="66"/>
      <c r="U88" s="66"/>
      <c r="V88" s="66"/>
      <c r="W88" s="66"/>
      <c r="X88" s="66"/>
      <c r="Y88" s="66"/>
    </row>
    <row r="89" spans="1:25" s="94" customFormat="1" ht="39.75" customHeight="1" x14ac:dyDescent="0.2">
      <c r="A89" s="66" t="s">
        <v>332</v>
      </c>
      <c r="B89" s="66" t="s">
        <v>835</v>
      </c>
      <c r="C89" s="129" t="s">
        <v>289</v>
      </c>
      <c r="D89" s="66"/>
      <c r="E89" s="128" t="s">
        <v>297</v>
      </c>
      <c r="F89" s="66">
        <v>79</v>
      </c>
      <c r="G89" s="66" t="s">
        <v>773</v>
      </c>
      <c r="H89" s="92">
        <v>44562</v>
      </c>
      <c r="I89" s="92">
        <v>44926</v>
      </c>
      <c r="J89" s="66" t="s">
        <v>774</v>
      </c>
      <c r="K89" s="66">
        <v>4</v>
      </c>
      <c r="L89" s="66" t="s">
        <v>775</v>
      </c>
      <c r="M89" s="66" t="s">
        <v>360</v>
      </c>
      <c r="N89" s="66" t="s">
        <v>360</v>
      </c>
      <c r="O89" s="104" t="s">
        <v>360</v>
      </c>
      <c r="P89" s="66" t="s">
        <v>569</v>
      </c>
      <c r="Q89" s="66" t="s">
        <v>460</v>
      </c>
      <c r="R89" s="66"/>
      <c r="S89" s="66"/>
      <c r="T89" s="66"/>
      <c r="U89" s="66"/>
      <c r="V89" s="66"/>
      <c r="W89" s="66"/>
      <c r="X89" s="66"/>
      <c r="Y89" s="66"/>
    </row>
    <row r="90" spans="1:25" s="94" customFormat="1" ht="24" x14ac:dyDescent="0.2">
      <c r="A90" s="66" t="s">
        <v>332</v>
      </c>
      <c r="B90" s="66" t="s">
        <v>835</v>
      </c>
      <c r="C90" s="129"/>
      <c r="D90" s="66"/>
      <c r="E90" s="128"/>
      <c r="F90" s="66">
        <v>80</v>
      </c>
      <c r="G90" s="66" t="s">
        <v>576</v>
      </c>
      <c r="H90" s="92">
        <v>44593</v>
      </c>
      <c r="I90" s="92">
        <v>44620</v>
      </c>
      <c r="J90" s="66" t="s">
        <v>473</v>
      </c>
      <c r="K90" s="109">
        <v>1</v>
      </c>
      <c r="L90" s="66" t="s">
        <v>666</v>
      </c>
      <c r="M90" s="66" t="s">
        <v>360</v>
      </c>
      <c r="N90" s="66" t="s">
        <v>360</v>
      </c>
      <c r="O90" s="101"/>
      <c r="P90" s="66" t="s">
        <v>787</v>
      </c>
      <c r="Q90" s="66" t="s">
        <v>460</v>
      </c>
      <c r="R90" s="66"/>
      <c r="S90" s="66"/>
      <c r="T90" s="66"/>
      <c r="U90" s="66"/>
      <c r="V90" s="66"/>
      <c r="W90" s="66"/>
      <c r="X90" s="66"/>
      <c r="Y90" s="66"/>
    </row>
    <row r="91" spans="1:25" s="94" customFormat="1" ht="84" x14ac:dyDescent="0.2">
      <c r="A91" s="66" t="s">
        <v>332</v>
      </c>
      <c r="B91" s="66" t="s">
        <v>835</v>
      </c>
      <c r="C91" s="129"/>
      <c r="D91" s="66"/>
      <c r="E91" s="128"/>
      <c r="F91" s="66">
        <v>81</v>
      </c>
      <c r="G91" s="66" t="s">
        <v>577</v>
      </c>
      <c r="H91" s="92">
        <v>44621</v>
      </c>
      <c r="I91" s="92">
        <v>44650</v>
      </c>
      <c r="J91" s="66" t="s">
        <v>395</v>
      </c>
      <c r="K91" s="109">
        <v>1</v>
      </c>
      <c r="L91" s="66" t="s">
        <v>555</v>
      </c>
      <c r="M91" s="66" t="s">
        <v>360</v>
      </c>
      <c r="N91" s="66" t="s">
        <v>360</v>
      </c>
      <c r="O91" s="101"/>
      <c r="P91" s="66" t="s">
        <v>788</v>
      </c>
      <c r="Q91" s="66" t="s">
        <v>460</v>
      </c>
      <c r="R91" s="66"/>
      <c r="S91" s="66"/>
      <c r="T91" s="66"/>
      <c r="U91" s="66"/>
      <c r="V91" s="66"/>
      <c r="W91" s="66"/>
      <c r="X91" s="66"/>
      <c r="Y91" s="66"/>
    </row>
    <row r="92" spans="1:25" s="94" customFormat="1" ht="72" x14ac:dyDescent="0.2">
      <c r="A92" s="66" t="s">
        <v>332</v>
      </c>
      <c r="B92" s="66" t="s">
        <v>835</v>
      </c>
      <c r="C92" s="129"/>
      <c r="D92" s="66"/>
      <c r="E92" s="128"/>
      <c r="F92" s="66">
        <v>82</v>
      </c>
      <c r="G92" s="66" t="s">
        <v>578</v>
      </c>
      <c r="H92" s="92">
        <v>44621</v>
      </c>
      <c r="I92" s="92">
        <v>44650</v>
      </c>
      <c r="J92" s="66" t="s">
        <v>579</v>
      </c>
      <c r="K92" s="110">
        <v>2</v>
      </c>
      <c r="L92" s="66" t="s">
        <v>790</v>
      </c>
      <c r="M92" s="66" t="s">
        <v>360</v>
      </c>
      <c r="N92" s="66" t="s">
        <v>360</v>
      </c>
      <c r="O92" s="101"/>
      <c r="P92" s="66" t="s">
        <v>789</v>
      </c>
      <c r="Q92" s="66" t="s">
        <v>460</v>
      </c>
      <c r="R92" s="66"/>
      <c r="S92" s="66"/>
      <c r="T92" s="66"/>
      <c r="U92" s="66"/>
      <c r="V92" s="66"/>
      <c r="W92" s="66"/>
      <c r="X92" s="66"/>
      <c r="Y92" s="66"/>
    </row>
    <row r="93" spans="1:25" s="94" customFormat="1" ht="60" x14ac:dyDescent="0.2">
      <c r="A93" s="66" t="s">
        <v>332</v>
      </c>
      <c r="B93" s="66" t="s">
        <v>835</v>
      </c>
      <c r="C93" s="129"/>
      <c r="D93" s="66"/>
      <c r="E93" s="128"/>
      <c r="F93" s="66">
        <v>83</v>
      </c>
      <c r="G93" s="66" t="s">
        <v>581</v>
      </c>
      <c r="H93" s="92">
        <v>44562</v>
      </c>
      <c r="I93" s="92">
        <v>44925</v>
      </c>
      <c r="J93" s="66" t="s">
        <v>312</v>
      </c>
      <c r="K93" s="111">
        <v>100</v>
      </c>
      <c r="L93" s="66" t="s">
        <v>462</v>
      </c>
      <c r="M93" s="66" t="s">
        <v>360</v>
      </c>
      <c r="N93" s="66" t="s">
        <v>360</v>
      </c>
      <c r="O93" s="101"/>
      <c r="P93" s="66" t="s">
        <v>463</v>
      </c>
      <c r="Q93" s="66" t="s">
        <v>460</v>
      </c>
      <c r="R93" s="66"/>
      <c r="S93" s="66"/>
      <c r="T93" s="66"/>
      <c r="U93" s="66"/>
      <c r="V93" s="66"/>
      <c r="W93" s="66"/>
      <c r="X93" s="66"/>
      <c r="Y93" s="66"/>
    </row>
    <row r="94" spans="1:25" s="94" customFormat="1" ht="72" x14ac:dyDescent="0.2">
      <c r="A94" s="66" t="s">
        <v>332</v>
      </c>
      <c r="B94" s="66" t="s">
        <v>835</v>
      </c>
      <c r="C94" s="129"/>
      <c r="D94" s="66"/>
      <c r="E94" s="128"/>
      <c r="F94" s="66">
        <v>84</v>
      </c>
      <c r="G94" s="66" t="s">
        <v>571</v>
      </c>
      <c r="H94" s="92">
        <v>44593</v>
      </c>
      <c r="I94" s="92">
        <v>44620</v>
      </c>
      <c r="J94" s="66" t="s">
        <v>441</v>
      </c>
      <c r="K94" s="66">
        <v>1</v>
      </c>
      <c r="L94" s="66" t="s">
        <v>572</v>
      </c>
      <c r="M94" s="66" t="s">
        <v>360</v>
      </c>
      <c r="N94" s="66" t="s">
        <v>360</v>
      </c>
      <c r="O94" s="66"/>
      <c r="P94" s="66" t="s">
        <v>573</v>
      </c>
      <c r="Q94" s="66" t="s">
        <v>460</v>
      </c>
      <c r="R94" s="66"/>
      <c r="S94" s="66"/>
      <c r="T94" s="66"/>
      <c r="U94" s="66"/>
      <c r="V94" s="66"/>
      <c r="W94" s="66"/>
      <c r="X94" s="66"/>
      <c r="Y94" s="66"/>
    </row>
    <row r="95" spans="1:25" s="94" customFormat="1" ht="48" x14ac:dyDescent="0.2">
      <c r="A95" s="66" t="s">
        <v>332</v>
      </c>
      <c r="B95" s="66" t="s">
        <v>835</v>
      </c>
      <c r="C95" s="129"/>
      <c r="D95" s="66"/>
      <c r="E95" s="128"/>
      <c r="F95" s="66">
        <v>85</v>
      </c>
      <c r="G95" s="66" t="s">
        <v>474</v>
      </c>
      <c r="H95" s="92">
        <v>44593</v>
      </c>
      <c r="I95" s="92">
        <v>44620</v>
      </c>
      <c r="J95" s="66" t="s">
        <v>473</v>
      </c>
      <c r="K95" s="66">
        <v>1</v>
      </c>
      <c r="L95" s="66" t="s">
        <v>574</v>
      </c>
      <c r="M95" s="66" t="s">
        <v>360</v>
      </c>
      <c r="N95" s="66" t="s">
        <v>360</v>
      </c>
      <c r="O95" s="101"/>
      <c r="P95" s="66" t="s">
        <v>575</v>
      </c>
      <c r="Q95" s="66" t="s">
        <v>460</v>
      </c>
      <c r="R95" s="66"/>
      <c r="S95" s="66"/>
      <c r="T95" s="66"/>
      <c r="U95" s="66"/>
      <c r="V95" s="66"/>
      <c r="W95" s="66"/>
      <c r="X95" s="66"/>
      <c r="Y95" s="66"/>
    </row>
    <row r="96" spans="1:25" s="94" customFormat="1" ht="48" x14ac:dyDescent="0.2">
      <c r="A96" s="66" t="s">
        <v>332</v>
      </c>
      <c r="B96" s="66" t="s">
        <v>835</v>
      </c>
      <c r="C96" s="129"/>
      <c r="D96" s="66"/>
      <c r="E96" s="128"/>
      <c r="F96" s="66">
        <v>86</v>
      </c>
      <c r="G96" s="66" t="s">
        <v>467</v>
      </c>
      <c r="H96" s="92">
        <v>44593</v>
      </c>
      <c r="I96" s="92">
        <v>44925</v>
      </c>
      <c r="J96" s="66" t="s">
        <v>468</v>
      </c>
      <c r="K96" s="66">
        <v>8</v>
      </c>
      <c r="L96" s="66" t="s">
        <v>469</v>
      </c>
      <c r="M96" s="66" t="s">
        <v>360</v>
      </c>
      <c r="N96" s="66" t="s">
        <v>360</v>
      </c>
      <c r="O96" s="101"/>
      <c r="P96" s="66" t="s">
        <v>470</v>
      </c>
      <c r="Q96" s="66" t="s">
        <v>460</v>
      </c>
      <c r="R96" s="66"/>
      <c r="S96" s="66"/>
      <c r="T96" s="66"/>
      <c r="U96" s="66"/>
      <c r="V96" s="66"/>
      <c r="W96" s="66"/>
      <c r="X96" s="66"/>
      <c r="Y96" s="66"/>
    </row>
    <row r="97" spans="1:25" s="94" customFormat="1" ht="84" x14ac:dyDescent="0.2">
      <c r="A97" s="66" t="s">
        <v>332</v>
      </c>
      <c r="B97" s="66" t="s">
        <v>835</v>
      </c>
      <c r="C97" s="129"/>
      <c r="D97" s="66"/>
      <c r="E97" s="128"/>
      <c r="F97" s="66">
        <v>87</v>
      </c>
      <c r="G97" s="66" t="s">
        <v>471</v>
      </c>
      <c r="H97" s="92">
        <v>44562</v>
      </c>
      <c r="I97" s="92">
        <v>44925</v>
      </c>
      <c r="J97" s="66" t="s">
        <v>312</v>
      </c>
      <c r="K97" s="111">
        <v>100</v>
      </c>
      <c r="L97" s="66" t="s">
        <v>829</v>
      </c>
      <c r="M97" s="66" t="s">
        <v>360</v>
      </c>
      <c r="N97" s="66" t="s">
        <v>360</v>
      </c>
      <c r="O97" s="66" t="s">
        <v>360</v>
      </c>
      <c r="P97" s="66" t="s">
        <v>472</v>
      </c>
      <c r="Q97" s="66" t="s">
        <v>460</v>
      </c>
      <c r="R97" s="66"/>
      <c r="S97" s="66"/>
      <c r="T97" s="66"/>
      <c r="U97" s="66"/>
      <c r="V97" s="66"/>
      <c r="W97" s="66"/>
      <c r="X97" s="66"/>
      <c r="Y97" s="66"/>
    </row>
    <row r="98" spans="1:25" s="94" customFormat="1" ht="60" x14ac:dyDescent="0.2">
      <c r="A98" s="66" t="s">
        <v>372</v>
      </c>
      <c r="B98" s="66" t="s">
        <v>371</v>
      </c>
      <c r="C98" s="129"/>
      <c r="D98" s="66"/>
      <c r="E98" s="128"/>
      <c r="F98" s="66">
        <v>88</v>
      </c>
      <c r="G98" s="66" t="s">
        <v>374</v>
      </c>
      <c r="H98" s="92">
        <v>44562</v>
      </c>
      <c r="I98" s="92">
        <v>44620</v>
      </c>
      <c r="J98" s="66" t="s">
        <v>375</v>
      </c>
      <c r="K98" s="66">
        <v>1</v>
      </c>
      <c r="L98" s="66" t="s">
        <v>424</v>
      </c>
      <c r="M98" s="66" t="s">
        <v>360</v>
      </c>
      <c r="N98" s="66"/>
      <c r="O98" s="66"/>
      <c r="P98" s="66" t="s">
        <v>686</v>
      </c>
      <c r="Q98" s="66" t="s">
        <v>373</v>
      </c>
      <c r="R98" s="66"/>
      <c r="S98" s="66"/>
      <c r="T98" s="66"/>
      <c r="U98" s="66"/>
      <c r="V98" s="66"/>
      <c r="W98" s="66"/>
      <c r="X98" s="66"/>
      <c r="Y98" s="66"/>
    </row>
    <row r="99" spans="1:25" s="94" customFormat="1" ht="24" x14ac:dyDescent="0.2">
      <c r="A99" s="66" t="s">
        <v>372</v>
      </c>
      <c r="B99" s="66" t="s">
        <v>371</v>
      </c>
      <c r="C99" s="129"/>
      <c r="D99" s="68"/>
      <c r="E99" s="128"/>
      <c r="F99" s="66">
        <v>89</v>
      </c>
      <c r="G99" s="66" t="s">
        <v>685</v>
      </c>
      <c r="H99" s="95">
        <v>44593</v>
      </c>
      <c r="I99" s="95">
        <v>44620</v>
      </c>
      <c r="J99" s="66" t="s">
        <v>366</v>
      </c>
      <c r="K99" s="96">
        <v>1</v>
      </c>
      <c r="L99" s="66" t="s">
        <v>367</v>
      </c>
      <c r="M99" s="66" t="s">
        <v>360</v>
      </c>
      <c r="N99" s="66" t="s">
        <v>360</v>
      </c>
      <c r="O99" s="66"/>
      <c r="P99" s="66" t="s">
        <v>683</v>
      </c>
      <c r="Q99" s="66" t="s">
        <v>373</v>
      </c>
      <c r="R99" s="66"/>
      <c r="S99" s="66"/>
      <c r="T99" s="66"/>
      <c r="U99" s="66"/>
      <c r="V99" s="66"/>
      <c r="W99" s="66"/>
      <c r="X99" s="66"/>
      <c r="Y99" s="66"/>
    </row>
    <row r="100" spans="1:25" s="94" customFormat="1" ht="72" x14ac:dyDescent="0.2">
      <c r="A100" s="68" t="s">
        <v>372</v>
      </c>
      <c r="B100" s="68" t="s">
        <v>371</v>
      </c>
      <c r="C100" s="129"/>
      <c r="D100" s="68"/>
      <c r="E100" s="128"/>
      <c r="F100" s="66">
        <v>90</v>
      </c>
      <c r="G100" s="68" t="s">
        <v>687</v>
      </c>
      <c r="H100" s="92">
        <v>44593</v>
      </c>
      <c r="I100" s="95">
        <v>44926</v>
      </c>
      <c r="J100" s="92" t="s">
        <v>312</v>
      </c>
      <c r="K100" s="96">
        <v>100</v>
      </c>
      <c r="L100" s="66" t="s">
        <v>689</v>
      </c>
      <c r="M100" s="66" t="s">
        <v>360</v>
      </c>
      <c r="N100" s="66" t="s">
        <v>360</v>
      </c>
      <c r="O100" s="66" t="s">
        <v>360</v>
      </c>
      <c r="P100" s="66" t="s">
        <v>688</v>
      </c>
      <c r="Q100" s="66" t="s">
        <v>373</v>
      </c>
      <c r="R100" s="66"/>
      <c r="S100" s="66"/>
      <c r="T100" s="66"/>
      <c r="U100" s="66"/>
      <c r="V100" s="66"/>
      <c r="W100" s="66"/>
      <c r="X100" s="66"/>
      <c r="Y100" s="66"/>
    </row>
    <row r="101" spans="1:25" s="94" customFormat="1" ht="24" x14ac:dyDescent="0.2">
      <c r="A101" s="68" t="s">
        <v>372</v>
      </c>
      <c r="B101" s="68" t="s">
        <v>371</v>
      </c>
      <c r="C101" s="129"/>
      <c r="D101" s="69"/>
      <c r="E101" s="128"/>
      <c r="F101" s="66">
        <v>91</v>
      </c>
      <c r="G101" s="66" t="s">
        <v>690</v>
      </c>
      <c r="H101" s="92">
        <v>44593</v>
      </c>
      <c r="I101" s="95">
        <v>44620</v>
      </c>
      <c r="J101" s="66" t="s">
        <v>366</v>
      </c>
      <c r="K101" s="93">
        <v>1</v>
      </c>
      <c r="L101" s="66" t="s">
        <v>367</v>
      </c>
      <c r="M101" s="66" t="s">
        <v>360</v>
      </c>
      <c r="N101" s="66" t="s">
        <v>360</v>
      </c>
      <c r="O101" s="66"/>
      <c r="P101" s="66" t="s">
        <v>683</v>
      </c>
      <c r="Q101" s="66" t="s">
        <v>373</v>
      </c>
      <c r="R101" s="66"/>
      <c r="S101" s="66"/>
      <c r="T101" s="66"/>
      <c r="U101" s="66"/>
      <c r="V101" s="66"/>
      <c r="W101" s="66"/>
      <c r="X101" s="66"/>
      <c r="Y101" s="66"/>
    </row>
    <row r="102" spans="1:25" s="94" customFormat="1" ht="60" x14ac:dyDescent="0.2">
      <c r="A102" s="66" t="s">
        <v>372</v>
      </c>
      <c r="B102" s="66" t="s">
        <v>371</v>
      </c>
      <c r="C102" s="129"/>
      <c r="D102" s="66"/>
      <c r="E102" s="128"/>
      <c r="F102" s="66">
        <v>92</v>
      </c>
      <c r="G102" s="68" t="s">
        <v>691</v>
      </c>
      <c r="H102" s="92">
        <v>44593</v>
      </c>
      <c r="I102" s="92">
        <v>44926</v>
      </c>
      <c r="J102" s="66" t="s">
        <v>312</v>
      </c>
      <c r="K102" s="66">
        <v>100</v>
      </c>
      <c r="L102" s="66" t="s">
        <v>692</v>
      </c>
      <c r="M102" s="66" t="s">
        <v>360</v>
      </c>
      <c r="N102" s="66" t="s">
        <v>360</v>
      </c>
      <c r="O102" s="66" t="s">
        <v>360</v>
      </c>
      <c r="P102" s="66" t="s">
        <v>693</v>
      </c>
      <c r="Q102" s="66" t="s">
        <v>377</v>
      </c>
      <c r="R102" s="66"/>
      <c r="S102" s="66"/>
      <c r="T102" s="66"/>
      <c r="U102" s="66"/>
      <c r="V102" s="66"/>
      <c r="W102" s="66"/>
      <c r="X102" s="66"/>
      <c r="Y102" s="66"/>
    </row>
    <row r="103" spans="1:25" s="94" customFormat="1" ht="48" x14ac:dyDescent="0.2">
      <c r="A103" s="69" t="s">
        <v>332</v>
      </c>
      <c r="B103" s="69" t="s">
        <v>333</v>
      </c>
      <c r="C103" s="129"/>
      <c r="D103" s="66"/>
      <c r="E103" s="128"/>
      <c r="F103" s="66">
        <v>93</v>
      </c>
      <c r="G103" s="66" t="s">
        <v>457</v>
      </c>
      <c r="H103" s="92">
        <v>44593</v>
      </c>
      <c r="I103" s="92">
        <v>44926</v>
      </c>
      <c r="J103" s="66" t="s">
        <v>458</v>
      </c>
      <c r="K103" s="66">
        <v>6</v>
      </c>
      <c r="L103" s="66" t="s">
        <v>596</v>
      </c>
      <c r="M103" s="66" t="s">
        <v>360</v>
      </c>
      <c r="N103" s="66"/>
      <c r="O103" s="66" t="s">
        <v>360</v>
      </c>
      <c r="P103" s="66" t="s">
        <v>459</v>
      </c>
      <c r="Q103" s="66" t="s">
        <v>460</v>
      </c>
      <c r="R103" s="66"/>
      <c r="S103" s="66"/>
      <c r="T103" s="66"/>
      <c r="U103" s="66"/>
      <c r="V103" s="66"/>
      <c r="W103" s="66"/>
      <c r="X103" s="66"/>
      <c r="Y103" s="66"/>
    </row>
    <row r="104" spans="1:25" s="94" customFormat="1" ht="72" customHeight="1" x14ac:dyDescent="0.2">
      <c r="A104" s="66" t="s">
        <v>332</v>
      </c>
      <c r="B104" s="66" t="s">
        <v>835</v>
      </c>
      <c r="C104" s="129"/>
      <c r="D104" s="66"/>
      <c r="E104" s="128" t="s">
        <v>298</v>
      </c>
      <c r="F104" s="66">
        <v>94</v>
      </c>
      <c r="G104" s="66" t="s">
        <v>770</v>
      </c>
      <c r="H104" s="92">
        <v>44593</v>
      </c>
      <c r="I104" s="92">
        <v>44895</v>
      </c>
      <c r="J104" s="66" t="s">
        <v>546</v>
      </c>
      <c r="K104" s="66">
        <v>1</v>
      </c>
      <c r="L104" s="66" t="s">
        <v>547</v>
      </c>
      <c r="M104" s="66" t="s">
        <v>360</v>
      </c>
      <c r="N104" s="66" t="s">
        <v>360</v>
      </c>
      <c r="O104" s="66" t="s">
        <v>360</v>
      </c>
      <c r="P104" s="66" t="s">
        <v>548</v>
      </c>
      <c r="Q104" s="66" t="s">
        <v>549</v>
      </c>
      <c r="R104" s="66"/>
      <c r="S104" s="66"/>
      <c r="T104" s="66"/>
      <c r="U104" s="66"/>
      <c r="V104" s="66"/>
      <c r="W104" s="66"/>
      <c r="X104" s="66"/>
      <c r="Y104" s="66"/>
    </row>
    <row r="105" spans="1:25" s="94" customFormat="1" ht="48" x14ac:dyDescent="0.2">
      <c r="A105" s="66" t="s">
        <v>453</v>
      </c>
      <c r="B105" s="66" t="s">
        <v>364</v>
      </c>
      <c r="C105" s="129"/>
      <c r="D105" s="66"/>
      <c r="E105" s="128"/>
      <c r="F105" s="66">
        <v>95</v>
      </c>
      <c r="G105" s="66" t="s">
        <v>362</v>
      </c>
      <c r="H105" s="92">
        <v>44593</v>
      </c>
      <c r="I105" s="92">
        <v>44895</v>
      </c>
      <c r="J105" s="66" t="s">
        <v>363</v>
      </c>
      <c r="K105" s="66">
        <v>6</v>
      </c>
      <c r="L105" s="66" t="s">
        <v>777</v>
      </c>
      <c r="M105" s="66" t="s">
        <v>360</v>
      </c>
      <c r="N105" s="66" t="s">
        <v>360</v>
      </c>
      <c r="O105" s="105"/>
      <c r="P105" s="66" t="s">
        <v>361</v>
      </c>
      <c r="Q105" s="66" t="s">
        <v>664</v>
      </c>
      <c r="R105" s="66"/>
      <c r="S105" s="66"/>
      <c r="T105" s="66"/>
      <c r="U105" s="66"/>
      <c r="V105" s="66"/>
      <c r="W105" s="66"/>
      <c r="X105" s="66"/>
      <c r="Y105" s="66"/>
    </row>
    <row r="106" spans="1:25" s="94" customFormat="1" ht="60" x14ac:dyDescent="0.2">
      <c r="A106" s="66" t="s">
        <v>332</v>
      </c>
      <c r="B106" s="66" t="s">
        <v>334</v>
      </c>
      <c r="C106" s="129"/>
      <c r="D106" s="66"/>
      <c r="E106" s="128"/>
      <c r="F106" s="66">
        <v>96</v>
      </c>
      <c r="G106" s="66" t="s">
        <v>323</v>
      </c>
      <c r="H106" s="92">
        <v>44593</v>
      </c>
      <c r="I106" s="92">
        <v>44926</v>
      </c>
      <c r="J106" s="66" t="s">
        <v>324</v>
      </c>
      <c r="K106" s="66">
        <v>2</v>
      </c>
      <c r="L106" s="66" t="s">
        <v>784</v>
      </c>
      <c r="M106" s="66" t="s">
        <v>360</v>
      </c>
      <c r="N106" s="66"/>
      <c r="O106" s="66"/>
      <c r="P106" s="66" t="s">
        <v>325</v>
      </c>
      <c r="Q106" s="66" t="s">
        <v>322</v>
      </c>
      <c r="R106" s="66"/>
      <c r="S106" s="66"/>
      <c r="T106" s="66"/>
      <c r="U106" s="66"/>
      <c r="V106" s="66"/>
      <c r="W106" s="66"/>
      <c r="X106" s="66"/>
      <c r="Y106" s="66"/>
    </row>
    <row r="107" spans="1:25" s="94" customFormat="1" ht="84" x14ac:dyDescent="0.2">
      <c r="A107" s="66" t="s">
        <v>372</v>
      </c>
      <c r="B107" s="66" t="s">
        <v>371</v>
      </c>
      <c r="C107" s="129"/>
      <c r="D107" s="66"/>
      <c r="E107" s="128"/>
      <c r="F107" s="66">
        <v>97</v>
      </c>
      <c r="G107" s="112" t="s">
        <v>489</v>
      </c>
      <c r="H107" s="114">
        <v>44593</v>
      </c>
      <c r="I107" s="115">
        <v>44620</v>
      </c>
      <c r="J107" s="112" t="s">
        <v>487</v>
      </c>
      <c r="K107" s="66">
        <v>1</v>
      </c>
      <c r="L107" s="66" t="s">
        <v>488</v>
      </c>
      <c r="M107" s="66" t="s">
        <v>309</v>
      </c>
      <c r="N107" s="66" t="s">
        <v>309</v>
      </c>
      <c r="O107" s="66"/>
      <c r="P107" s="66" t="s">
        <v>490</v>
      </c>
      <c r="Q107" s="66" t="s">
        <v>802</v>
      </c>
      <c r="R107" s="66"/>
      <c r="S107" s="66"/>
      <c r="T107" s="66"/>
      <c r="U107" s="66"/>
      <c r="V107" s="66"/>
      <c r="W107" s="66"/>
      <c r="X107" s="66"/>
      <c r="Y107" s="66"/>
    </row>
    <row r="108" spans="1:25" s="94" customFormat="1" ht="64.5" customHeight="1" x14ac:dyDescent="0.2">
      <c r="A108" s="66" t="s">
        <v>372</v>
      </c>
      <c r="B108" s="66" t="s">
        <v>371</v>
      </c>
      <c r="C108" s="129"/>
      <c r="D108" s="66"/>
      <c r="E108" s="128" t="s">
        <v>299</v>
      </c>
      <c r="F108" s="66">
        <v>98</v>
      </c>
      <c r="G108" s="66" t="s">
        <v>491</v>
      </c>
      <c r="H108" s="92">
        <v>44593</v>
      </c>
      <c r="I108" s="92">
        <v>44681</v>
      </c>
      <c r="J108" s="66" t="s">
        <v>312</v>
      </c>
      <c r="K108" s="66">
        <v>100</v>
      </c>
      <c r="L108" s="66" t="s">
        <v>694</v>
      </c>
      <c r="M108" s="66" t="s">
        <v>360</v>
      </c>
      <c r="N108" s="66" t="s">
        <v>360</v>
      </c>
      <c r="O108" s="66" t="s">
        <v>360</v>
      </c>
      <c r="P108" s="66" t="s">
        <v>695</v>
      </c>
      <c r="Q108" s="66" t="s">
        <v>348</v>
      </c>
      <c r="R108" s="66"/>
      <c r="S108" s="66"/>
      <c r="T108" s="66"/>
      <c r="U108" s="66"/>
      <c r="V108" s="66"/>
      <c r="W108" s="66"/>
      <c r="X108" s="66"/>
      <c r="Y108" s="66"/>
    </row>
    <row r="109" spans="1:25" s="94" customFormat="1" ht="61.5" customHeight="1" x14ac:dyDescent="0.2">
      <c r="A109" s="66" t="s">
        <v>372</v>
      </c>
      <c r="B109" s="66" t="s">
        <v>371</v>
      </c>
      <c r="C109" s="129"/>
      <c r="D109" s="66"/>
      <c r="E109" s="128"/>
      <c r="F109" s="66">
        <v>99</v>
      </c>
      <c r="G109" s="66" t="s">
        <v>349</v>
      </c>
      <c r="H109" s="92">
        <v>44593</v>
      </c>
      <c r="I109" s="92">
        <v>44650</v>
      </c>
      <c r="J109" s="66" t="s">
        <v>350</v>
      </c>
      <c r="K109" s="66">
        <v>1</v>
      </c>
      <c r="L109" s="66" t="s">
        <v>351</v>
      </c>
      <c r="M109" s="66" t="s">
        <v>360</v>
      </c>
      <c r="N109" s="66" t="s">
        <v>360</v>
      </c>
      <c r="O109" s="66"/>
      <c r="P109" s="66" t="s">
        <v>696</v>
      </c>
      <c r="Q109" s="66" t="s">
        <v>348</v>
      </c>
      <c r="R109" s="66"/>
      <c r="S109" s="66"/>
      <c r="T109" s="66"/>
      <c r="U109" s="66"/>
      <c r="V109" s="66"/>
      <c r="W109" s="66"/>
      <c r="X109" s="66"/>
      <c r="Y109" s="66"/>
    </row>
    <row r="110" spans="1:25" s="94" customFormat="1" ht="48" customHeight="1" x14ac:dyDescent="0.2">
      <c r="A110" s="66" t="s">
        <v>332</v>
      </c>
      <c r="B110" s="66" t="s">
        <v>334</v>
      </c>
      <c r="C110" s="129" t="s">
        <v>857</v>
      </c>
      <c r="D110" s="66"/>
      <c r="E110" s="128" t="s">
        <v>300</v>
      </c>
      <c r="F110" s="66">
        <v>100</v>
      </c>
      <c r="G110" s="66" t="s">
        <v>803</v>
      </c>
      <c r="H110" s="92">
        <v>44562</v>
      </c>
      <c r="I110" s="92">
        <v>44592</v>
      </c>
      <c r="J110" s="66" t="s">
        <v>805</v>
      </c>
      <c r="K110" s="66">
        <v>1</v>
      </c>
      <c r="L110" s="66" t="s">
        <v>804</v>
      </c>
      <c r="M110" s="66" t="s">
        <v>360</v>
      </c>
      <c r="N110" s="66" t="s">
        <v>360</v>
      </c>
      <c r="O110" s="66"/>
      <c r="P110" s="66" t="s">
        <v>806</v>
      </c>
      <c r="Q110" s="66" t="s">
        <v>807</v>
      </c>
      <c r="R110" s="66"/>
      <c r="S110" s="66"/>
      <c r="T110" s="66"/>
      <c r="U110" s="66"/>
      <c r="V110" s="66"/>
      <c r="W110" s="66"/>
      <c r="X110" s="66"/>
      <c r="Y110" s="66"/>
    </row>
    <row r="111" spans="1:25" s="94" customFormat="1" ht="48" customHeight="1" x14ac:dyDescent="0.2">
      <c r="A111" s="66" t="s">
        <v>451</v>
      </c>
      <c r="B111" s="66" t="s">
        <v>452</v>
      </c>
      <c r="C111" s="129"/>
      <c r="D111" s="66"/>
      <c r="E111" s="128"/>
      <c r="F111" s="66">
        <v>101</v>
      </c>
      <c r="G111" s="90" t="s">
        <v>391</v>
      </c>
      <c r="H111" s="92">
        <v>44594</v>
      </c>
      <c r="I111" s="92">
        <v>44926</v>
      </c>
      <c r="J111" s="92" t="s">
        <v>808</v>
      </c>
      <c r="K111" s="96">
        <v>33</v>
      </c>
      <c r="L111" s="66" t="s">
        <v>392</v>
      </c>
      <c r="M111" s="66" t="s">
        <v>360</v>
      </c>
      <c r="N111" s="66" t="s">
        <v>360</v>
      </c>
      <c r="O111" s="66"/>
      <c r="P111" s="66" t="s">
        <v>599</v>
      </c>
      <c r="Q111" s="66" t="s">
        <v>600</v>
      </c>
      <c r="R111" s="66"/>
      <c r="S111" s="66"/>
      <c r="T111" s="66"/>
      <c r="U111" s="66"/>
      <c r="V111" s="66"/>
      <c r="W111" s="66"/>
      <c r="X111" s="66"/>
      <c r="Y111" s="66"/>
    </row>
    <row r="112" spans="1:25" s="94" customFormat="1" ht="72" customHeight="1" x14ac:dyDescent="0.2">
      <c r="A112" s="66" t="s">
        <v>447</v>
      </c>
      <c r="B112" s="66" t="s">
        <v>446</v>
      </c>
      <c r="C112" s="129"/>
      <c r="D112" s="66"/>
      <c r="E112" s="128"/>
      <c r="F112" s="66">
        <v>102</v>
      </c>
      <c r="G112" s="90" t="s">
        <v>434</v>
      </c>
      <c r="H112" s="95">
        <v>44593</v>
      </c>
      <c r="I112" s="95">
        <v>44926</v>
      </c>
      <c r="J112" s="90" t="s">
        <v>435</v>
      </c>
      <c r="K112" s="96">
        <v>100</v>
      </c>
      <c r="L112" s="66" t="s">
        <v>436</v>
      </c>
      <c r="M112" s="66" t="s">
        <v>360</v>
      </c>
      <c r="N112" s="66" t="s">
        <v>360</v>
      </c>
      <c r="O112" s="66"/>
      <c r="P112" s="66" t="s">
        <v>437</v>
      </c>
      <c r="Q112" s="66" t="s">
        <v>438</v>
      </c>
      <c r="R112" s="66"/>
      <c r="S112" s="66"/>
      <c r="T112" s="66"/>
      <c r="U112" s="66"/>
      <c r="V112" s="66"/>
      <c r="W112" s="66"/>
      <c r="X112" s="66"/>
      <c r="Y112" s="66"/>
    </row>
    <row r="113" spans="1:25" s="94" customFormat="1" ht="72" customHeight="1" x14ac:dyDescent="0.2">
      <c r="A113" s="66" t="s">
        <v>451</v>
      </c>
      <c r="B113" s="66" t="s">
        <v>452</v>
      </c>
      <c r="C113" s="129"/>
      <c r="D113" s="66"/>
      <c r="E113" s="128"/>
      <c r="F113" s="66">
        <v>103</v>
      </c>
      <c r="G113" s="66" t="s">
        <v>602</v>
      </c>
      <c r="H113" s="92">
        <v>44594</v>
      </c>
      <c r="I113" s="92">
        <v>44926</v>
      </c>
      <c r="J113" s="66" t="s">
        <v>67</v>
      </c>
      <c r="K113" s="93">
        <v>4</v>
      </c>
      <c r="L113" s="66" t="s">
        <v>603</v>
      </c>
      <c r="M113" s="66" t="s">
        <v>360</v>
      </c>
      <c r="N113" s="66" t="s">
        <v>360</v>
      </c>
      <c r="O113" s="66"/>
      <c r="P113" s="66" t="s">
        <v>604</v>
      </c>
      <c r="Q113" s="66" t="s">
        <v>605</v>
      </c>
      <c r="R113" s="66"/>
      <c r="S113" s="66"/>
      <c r="T113" s="66"/>
      <c r="U113" s="66"/>
      <c r="V113" s="66"/>
      <c r="W113" s="66"/>
      <c r="X113" s="66"/>
      <c r="Y113" s="66"/>
    </row>
    <row r="114" spans="1:25" s="94" customFormat="1" ht="60" customHeight="1" x14ac:dyDescent="0.2">
      <c r="A114" s="66" t="s">
        <v>447</v>
      </c>
      <c r="B114" s="66" t="s">
        <v>446</v>
      </c>
      <c r="C114" s="129"/>
      <c r="D114" s="66"/>
      <c r="E114" s="128"/>
      <c r="F114" s="66">
        <v>104</v>
      </c>
      <c r="G114" s="66" t="s">
        <v>815</v>
      </c>
      <c r="H114" s="95">
        <v>44593</v>
      </c>
      <c r="I114" s="95">
        <v>44926</v>
      </c>
      <c r="J114" s="117" t="s">
        <v>312</v>
      </c>
      <c r="K114" s="96">
        <v>100</v>
      </c>
      <c r="L114" s="66" t="s">
        <v>436</v>
      </c>
      <c r="M114" s="66" t="s">
        <v>360</v>
      </c>
      <c r="N114" s="66" t="s">
        <v>360</v>
      </c>
      <c r="O114" s="66"/>
      <c r="P114" s="66" t="s">
        <v>443</v>
      </c>
      <c r="Q114" s="66" t="s">
        <v>438</v>
      </c>
      <c r="R114" s="66"/>
      <c r="S114" s="66"/>
      <c r="T114" s="66"/>
      <c r="U114" s="66"/>
      <c r="V114" s="66"/>
      <c r="W114" s="66"/>
      <c r="X114" s="66"/>
      <c r="Y114" s="66"/>
    </row>
    <row r="115" spans="1:25" s="94" customFormat="1" ht="72" customHeight="1" x14ac:dyDescent="0.2">
      <c r="A115" s="66" t="s">
        <v>451</v>
      </c>
      <c r="B115" s="66" t="s">
        <v>452</v>
      </c>
      <c r="C115" s="129"/>
      <c r="D115" s="66"/>
      <c r="E115" s="128"/>
      <c r="F115" s="66">
        <v>105</v>
      </c>
      <c r="G115" s="66" t="s">
        <v>816</v>
      </c>
      <c r="H115" s="92">
        <v>44594</v>
      </c>
      <c r="I115" s="92">
        <v>44926</v>
      </c>
      <c r="J115" s="66" t="s">
        <v>312</v>
      </c>
      <c r="K115" s="93">
        <v>100</v>
      </c>
      <c r="L115" s="66" t="s">
        <v>817</v>
      </c>
      <c r="M115" s="66" t="s">
        <v>360</v>
      </c>
      <c r="N115" s="66" t="s">
        <v>360</v>
      </c>
      <c r="O115" s="66"/>
      <c r="P115" s="66" t="s">
        <v>606</v>
      </c>
      <c r="Q115" s="66" t="s">
        <v>390</v>
      </c>
      <c r="R115" s="66"/>
      <c r="S115" s="66"/>
      <c r="T115" s="66"/>
      <c r="U115" s="66"/>
      <c r="V115" s="66"/>
      <c r="W115" s="66"/>
      <c r="X115" s="66"/>
      <c r="Y115" s="66"/>
    </row>
    <row r="116" spans="1:25" s="94" customFormat="1" ht="84" customHeight="1" x14ac:dyDescent="0.2">
      <c r="A116" s="66" t="s">
        <v>451</v>
      </c>
      <c r="B116" s="66" t="s">
        <v>452</v>
      </c>
      <c r="C116" s="129"/>
      <c r="D116" s="66"/>
      <c r="E116" s="128"/>
      <c r="F116" s="66">
        <v>106</v>
      </c>
      <c r="G116" s="69" t="s">
        <v>818</v>
      </c>
      <c r="H116" s="92">
        <v>44593</v>
      </c>
      <c r="I116" s="108">
        <v>44926</v>
      </c>
      <c r="J116" s="69" t="s">
        <v>312</v>
      </c>
      <c r="K116" s="69">
        <v>100</v>
      </c>
      <c r="L116" s="69" t="s">
        <v>819</v>
      </c>
      <c r="M116" s="69" t="s">
        <v>360</v>
      </c>
      <c r="N116" s="69" t="s">
        <v>360</v>
      </c>
      <c r="O116" s="69"/>
      <c r="P116" s="69" t="s">
        <v>723</v>
      </c>
      <c r="Q116" s="69" t="s">
        <v>724</v>
      </c>
      <c r="R116" s="66"/>
      <c r="S116" s="66"/>
      <c r="T116" s="66"/>
      <c r="U116" s="66"/>
      <c r="V116" s="66"/>
      <c r="W116" s="66"/>
      <c r="X116" s="66"/>
      <c r="Y116" s="66"/>
    </row>
    <row r="117" spans="1:25" s="94" customFormat="1" ht="43.5" customHeight="1" x14ac:dyDescent="0.2">
      <c r="A117" s="66" t="s">
        <v>451</v>
      </c>
      <c r="B117" s="66" t="s">
        <v>452</v>
      </c>
      <c r="C117" s="129"/>
      <c r="D117" s="66"/>
      <c r="E117" s="71" t="s">
        <v>301</v>
      </c>
      <c r="F117" s="66">
        <v>107</v>
      </c>
      <c r="G117" s="90" t="s">
        <v>393</v>
      </c>
      <c r="H117" s="92">
        <v>44594</v>
      </c>
      <c r="I117" s="92">
        <v>44711</v>
      </c>
      <c r="J117" s="117" t="s">
        <v>394</v>
      </c>
      <c r="K117" s="96">
        <v>1</v>
      </c>
      <c r="L117" s="66" t="s">
        <v>601</v>
      </c>
      <c r="M117" s="66" t="s">
        <v>360</v>
      </c>
      <c r="N117" s="66" t="s">
        <v>360</v>
      </c>
      <c r="O117" s="66"/>
      <c r="P117" s="66" t="s">
        <v>767</v>
      </c>
      <c r="Q117" s="66" t="s">
        <v>598</v>
      </c>
      <c r="R117" s="66"/>
      <c r="S117" s="66"/>
      <c r="T117" s="66"/>
      <c r="U117" s="66"/>
      <c r="V117" s="66"/>
      <c r="W117" s="66"/>
      <c r="X117" s="66"/>
      <c r="Y117" s="66"/>
    </row>
    <row r="118" spans="1:25" s="94" customFormat="1" ht="61.9" customHeight="1" x14ac:dyDescent="0.2">
      <c r="A118" s="66" t="s">
        <v>451</v>
      </c>
      <c r="B118" s="66" t="s">
        <v>452</v>
      </c>
      <c r="C118" s="129" t="s">
        <v>290</v>
      </c>
      <c r="D118" s="66"/>
      <c r="E118" s="128" t="s">
        <v>302</v>
      </c>
      <c r="F118" s="66">
        <v>108</v>
      </c>
      <c r="G118" s="66" t="s">
        <v>450</v>
      </c>
      <c r="H118" s="92">
        <v>44594</v>
      </c>
      <c r="I118" s="92">
        <v>44650</v>
      </c>
      <c r="J118" s="66" t="s">
        <v>766</v>
      </c>
      <c r="K118" s="66">
        <v>1</v>
      </c>
      <c r="L118" s="66" t="s">
        <v>597</v>
      </c>
      <c r="M118" s="66" t="s">
        <v>360</v>
      </c>
      <c r="N118" s="66" t="s">
        <v>360</v>
      </c>
      <c r="O118" s="66"/>
      <c r="P118" s="66" t="s">
        <v>767</v>
      </c>
      <c r="Q118" s="66" t="s">
        <v>598</v>
      </c>
      <c r="R118" s="66"/>
      <c r="S118" s="66"/>
      <c r="T118" s="66"/>
      <c r="U118" s="66"/>
      <c r="V118" s="66"/>
      <c r="W118" s="66"/>
      <c r="X118" s="66"/>
      <c r="Y118" s="66"/>
    </row>
    <row r="119" spans="1:25" s="94" customFormat="1" ht="48" x14ac:dyDescent="0.2">
      <c r="A119" s="66" t="s">
        <v>492</v>
      </c>
      <c r="B119" s="66" t="s">
        <v>334</v>
      </c>
      <c r="C119" s="129"/>
      <c r="D119" s="66"/>
      <c r="E119" s="128"/>
      <c r="F119" s="66">
        <v>109</v>
      </c>
      <c r="G119" s="66" t="s">
        <v>510</v>
      </c>
      <c r="H119" s="92">
        <v>44593</v>
      </c>
      <c r="I119" s="92">
        <v>44650</v>
      </c>
      <c r="J119" s="66" t="s">
        <v>511</v>
      </c>
      <c r="K119" s="66">
        <v>1</v>
      </c>
      <c r="L119" s="66" t="s">
        <v>512</v>
      </c>
      <c r="M119" s="66" t="s">
        <v>360</v>
      </c>
      <c r="N119" s="66" t="s">
        <v>360</v>
      </c>
      <c r="O119" s="105"/>
      <c r="P119" s="106" t="s">
        <v>832</v>
      </c>
      <c r="Q119" s="66" t="s">
        <v>495</v>
      </c>
      <c r="R119" s="66"/>
      <c r="S119" s="66"/>
      <c r="T119" s="66"/>
      <c r="U119" s="66"/>
      <c r="V119" s="66"/>
      <c r="W119" s="66"/>
      <c r="X119" s="66"/>
      <c r="Y119" s="66"/>
    </row>
    <row r="120" spans="1:25" s="94" customFormat="1" ht="56.25" customHeight="1" x14ac:dyDescent="0.2">
      <c r="A120" s="68" t="s">
        <v>492</v>
      </c>
      <c r="B120" s="68" t="s">
        <v>334</v>
      </c>
      <c r="C120" s="129"/>
      <c r="D120" s="66"/>
      <c r="E120" s="128"/>
      <c r="F120" s="66">
        <v>110</v>
      </c>
      <c r="G120" s="68" t="s">
        <v>812</v>
      </c>
      <c r="H120" s="92">
        <v>44593</v>
      </c>
      <c r="I120" s="92" t="s">
        <v>810</v>
      </c>
      <c r="J120" s="66" t="s">
        <v>366</v>
      </c>
      <c r="K120" s="66">
        <v>1</v>
      </c>
      <c r="L120" s="66" t="s">
        <v>496</v>
      </c>
      <c r="M120" s="66" t="s">
        <v>360</v>
      </c>
      <c r="N120" s="66" t="s">
        <v>360</v>
      </c>
      <c r="O120" s="66"/>
      <c r="P120" s="66" t="s">
        <v>813</v>
      </c>
      <c r="Q120" s="68" t="s">
        <v>495</v>
      </c>
      <c r="R120" s="66"/>
      <c r="S120" s="66"/>
      <c r="T120" s="66"/>
      <c r="U120" s="66"/>
      <c r="V120" s="66"/>
      <c r="W120" s="66"/>
      <c r="X120" s="66"/>
      <c r="Y120" s="66"/>
    </row>
    <row r="121" spans="1:25" s="94" customFormat="1" ht="50.25" customHeight="1" x14ac:dyDescent="0.2">
      <c r="A121" s="68" t="s">
        <v>492</v>
      </c>
      <c r="B121" s="68" t="s">
        <v>334</v>
      </c>
      <c r="C121" s="129"/>
      <c r="D121" s="66"/>
      <c r="E121" s="128"/>
      <c r="F121" s="66">
        <v>111</v>
      </c>
      <c r="G121" s="68" t="s">
        <v>811</v>
      </c>
      <c r="H121" s="92">
        <v>44593</v>
      </c>
      <c r="I121" s="92">
        <v>44926</v>
      </c>
      <c r="J121" s="66" t="s">
        <v>312</v>
      </c>
      <c r="K121" s="66">
        <v>100</v>
      </c>
      <c r="L121" s="66" t="s">
        <v>814</v>
      </c>
      <c r="M121" s="66" t="s">
        <v>360</v>
      </c>
      <c r="N121" s="66" t="s">
        <v>360</v>
      </c>
      <c r="O121" s="66" t="s">
        <v>360</v>
      </c>
      <c r="P121" s="66"/>
      <c r="Q121" s="68"/>
      <c r="R121" s="66"/>
      <c r="S121" s="66"/>
      <c r="T121" s="66"/>
      <c r="U121" s="66"/>
      <c r="V121" s="66"/>
      <c r="W121" s="66"/>
      <c r="X121" s="66"/>
      <c r="Y121" s="66"/>
    </row>
    <row r="122" spans="1:25" s="94" customFormat="1" ht="78" customHeight="1" x14ac:dyDescent="0.2">
      <c r="A122" s="68" t="s">
        <v>492</v>
      </c>
      <c r="B122" s="68" t="s">
        <v>334</v>
      </c>
      <c r="C122" s="129"/>
      <c r="D122" s="66"/>
      <c r="E122" s="128"/>
      <c r="F122" s="66">
        <v>112</v>
      </c>
      <c r="G122" s="66" t="s">
        <v>513</v>
      </c>
      <c r="H122" s="92">
        <v>44743</v>
      </c>
      <c r="I122" s="92">
        <v>44834</v>
      </c>
      <c r="J122" s="66" t="s">
        <v>346</v>
      </c>
      <c r="K122" s="66">
        <v>1</v>
      </c>
      <c r="L122" s="66" t="s">
        <v>514</v>
      </c>
      <c r="M122" s="66" t="s">
        <v>360</v>
      </c>
      <c r="N122" s="66" t="s">
        <v>360</v>
      </c>
      <c r="O122" s="66"/>
      <c r="P122" s="66" t="s">
        <v>813</v>
      </c>
      <c r="Q122" s="68" t="s">
        <v>495</v>
      </c>
      <c r="R122" s="66"/>
      <c r="S122" s="66"/>
      <c r="T122" s="66"/>
      <c r="U122" s="66"/>
      <c r="V122" s="66"/>
      <c r="W122" s="66"/>
      <c r="X122" s="66"/>
      <c r="Y122" s="66"/>
    </row>
    <row r="123" spans="1:25" s="94" customFormat="1" ht="72" customHeight="1" x14ac:dyDescent="0.2">
      <c r="A123" s="66" t="s">
        <v>456</v>
      </c>
      <c r="B123" s="66" t="s">
        <v>449</v>
      </c>
      <c r="C123" s="129" t="s">
        <v>291</v>
      </c>
      <c r="D123" s="66"/>
      <c r="E123" s="128" t="s">
        <v>304</v>
      </c>
      <c r="F123" s="66">
        <v>113</v>
      </c>
      <c r="G123" s="112" t="s">
        <v>428</v>
      </c>
      <c r="H123" s="114">
        <v>44562</v>
      </c>
      <c r="I123" s="115">
        <v>44925</v>
      </c>
      <c r="J123" s="112" t="s">
        <v>797</v>
      </c>
      <c r="K123" s="66">
        <v>12</v>
      </c>
      <c r="L123" s="66" t="s">
        <v>796</v>
      </c>
      <c r="M123" s="66" t="s">
        <v>360</v>
      </c>
      <c r="N123" s="66" t="s">
        <v>360</v>
      </c>
      <c r="O123" s="66"/>
      <c r="P123" s="66" t="s">
        <v>800</v>
      </c>
      <c r="Q123" s="66" t="s">
        <v>429</v>
      </c>
      <c r="R123" s="66"/>
      <c r="S123" s="66"/>
      <c r="T123" s="66"/>
      <c r="U123" s="66"/>
      <c r="V123" s="66"/>
      <c r="W123" s="66"/>
      <c r="X123" s="66"/>
      <c r="Y123" s="66"/>
    </row>
    <row r="124" spans="1:25" s="94" customFormat="1" ht="60" customHeight="1" x14ac:dyDescent="0.2">
      <c r="A124" s="66" t="s">
        <v>456</v>
      </c>
      <c r="B124" s="66" t="s">
        <v>449</v>
      </c>
      <c r="C124" s="129"/>
      <c r="D124" s="66"/>
      <c r="E124" s="128"/>
      <c r="F124" s="66">
        <v>114</v>
      </c>
      <c r="G124" s="66" t="s">
        <v>430</v>
      </c>
      <c r="H124" s="92">
        <v>44562</v>
      </c>
      <c r="I124" s="92">
        <v>44925</v>
      </c>
      <c r="J124" s="66" t="s">
        <v>798</v>
      </c>
      <c r="K124" s="66">
        <v>4</v>
      </c>
      <c r="L124" s="116" t="s">
        <v>799</v>
      </c>
      <c r="M124" s="66" t="s">
        <v>360</v>
      </c>
      <c r="N124" s="66"/>
      <c r="O124" s="66" t="s">
        <v>360</v>
      </c>
      <c r="P124" s="116" t="s">
        <v>801</v>
      </c>
      <c r="Q124" s="66" t="s">
        <v>431</v>
      </c>
      <c r="R124" s="66"/>
      <c r="S124" s="66"/>
      <c r="T124" s="66"/>
      <c r="U124" s="66"/>
      <c r="V124" s="66"/>
      <c r="W124" s="66"/>
      <c r="X124" s="66"/>
      <c r="Y124" s="66"/>
    </row>
    <row r="125" spans="1:25" s="94" customFormat="1" ht="72" x14ac:dyDescent="0.2">
      <c r="A125" s="66" t="s">
        <v>372</v>
      </c>
      <c r="B125" s="66" t="s">
        <v>353</v>
      </c>
      <c r="C125" s="129"/>
      <c r="D125" s="66"/>
      <c r="E125" s="128"/>
      <c r="F125" s="66">
        <v>115</v>
      </c>
      <c r="G125" s="66" t="s">
        <v>716</v>
      </c>
      <c r="H125" s="92">
        <v>44621</v>
      </c>
      <c r="I125" s="92">
        <v>44926</v>
      </c>
      <c r="J125" s="66" t="s">
        <v>379</v>
      </c>
      <c r="K125" s="93">
        <v>1</v>
      </c>
      <c r="L125" s="66" t="s">
        <v>717</v>
      </c>
      <c r="M125" s="66" t="s">
        <v>360</v>
      </c>
      <c r="N125" s="66" t="s">
        <v>360</v>
      </c>
      <c r="O125" s="66"/>
      <c r="P125" s="66" t="s">
        <v>718</v>
      </c>
      <c r="Q125" s="66" t="s">
        <v>809</v>
      </c>
      <c r="R125" s="66"/>
      <c r="S125" s="66"/>
      <c r="T125" s="66"/>
      <c r="U125" s="66"/>
      <c r="V125" s="66"/>
      <c r="W125" s="66"/>
      <c r="X125" s="66"/>
      <c r="Y125" s="66"/>
    </row>
    <row r="126" spans="1:25" s="94" customFormat="1" ht="61.9" customHeight="1" x14ac:dyDescent="0.2">
      <c r="A126" s="66" t="s">
        <v>456</v>
      </c>
      <c r="B126" s="66" t="s">
        <v>449</v>
      </c>
      <c r="C126" s="129"/>
      <c r="D126" s="66"/>
      <c r="E126" s="128"/>
      <c r="F126" s="66">
        <v>116</v>
      </c>
      <c r="G126" s="66" t="s">
        <v>529</v>
      </c>
      <c r="H126" s="92">
        <v>44562</v>
      </c>
      <c r="I126" s="92">
        <v>44925</v>
      </c>
      <c r="J126" s="66" t="s">
        <v>39</v>
      </c>
      <c r="K126" s="66">
        <v>12</v>
      </c>
      <c r="L126" s="66" t="s">
        <v>396</v>
      </c>
      <c r="M126" s="66" t="s">
        <v>360</v>
      </c>
      <c r="N126" s="66"/>
      <c r="O126" s="66"/>
      <c r="P126" s="66" t="s">
        <v>397</v>
      </c>
      <c r="Q126" s="66" t="s">
        <v>398</v>
      </c>
      <c r="R126" s="66"/>
      <c r="S126" s="66"/>
      <c r="T126" s="66"/>
      <c r="U126" s="66"/>
      <c r="V126" s="66"/>
      <c r="W126" s="66"/>
      <c r="X126" s="66"/>
      <c r="Y126" s="66"/>
    </row>
    <row r="127" spans="1:25" s="94" customFormat="1" ht="84" customHeight="1" x14ac:dyDescent="0.2">
      <c r="A127" s="66" t="s">
        <v>456</v>
      </c>
      <c r="B127" s="66" t="s">
        <v>449</v>
      </c>
      <c r="C127" s="129"/>
      <c r="D127" s="66"/>
      <c r="E127" s="128"/>
      <c r="F127" s="66">
        <v>117</v>
      </c>
      <c r="G127" s="66" t="s">
        <v>401</v>
      </c>
      <c r="H127" s="92">
        <v>44562</v>
      </c>
      <c r="I127" s="92">
        <v>44925</v>
      </c>
      <c r="J127" s="66" t="s">
        <v>837</v>
      </c>
      <c r="K127" s="66">
        <v>12</v>
      </c>
      <c r="L127" s="66" t="s">
        <v>402</v>
      </c>
      <c r="M127" s="66"/>
      <c r="N127" s="66"/>
      <c r="O127" s="66"/>
      <c r="P127" s="66" t="s">
        <v>403</v>
      </c>
      <c r="Q127" s="66" t="s">
        <v>404</v>
      </c>
      <c r="R127" s="66"/>
      <c r="S127" s="66"/>
      <c r="T127" s="66"/>
      <c r="U127" s="66"/>
      <c r="V127" s="66"/>
      <c r="W127" s="66"/>
      <c r="X127" s="66"/>
      <c r="Y127" s="66"/>
    </row>
    <row r="128" spans="1:25" s="94" customFormat="1" ht="63" customHeight="1" x14ac:dyDescent="0.2">
      <c r="A128" s="66" t="s">
        <v>456</v>
      </c>
      <c r="B128" s="66" t="s">
        <v>449</v>
      </c>
      <c r="C128" s="129"/>
      <c r="D128" s="66"/>
      <c r="E128" s="128"/>
      <c r="F128" s="66">
        <v>118</v>
      </c>
      <c r="G128" s="66" t="s">
        <v>405</v>
      </c>
      <c r="H128" s="92">
        <v>44562</v>
      </c>
      <c r="I128" s="92">
        <v>44925</v>
      </c>
      <c r="J128" s="66" t="s">
        <v>406</v>
      </c>
      <c r="K128" s="96">
        <v>35.86</v>
      </c>
      <c r="L128" s="66" t="s">
        <v>407</v>
      </c>
      <c r="M128" s="66" t="s">
        <v>360</v>
      </c>
      <c r="N128" s="66"/>
      <c r="O128" s="66" t="s">
        <v>360</v>
      </c>
      <c r="P128" s="66" t="s">
        <v>408</v>
      </c>
      <c r="Q128" s="66" t="s">
        <v>841</v>
      </c>
      <c r="R128" s="66"/>
      <c r="S128" s="66"/>
      <c r="T128" s="66"/>
      <c r="U128" s="66"/>
      <c r="V128" s="66"/>
      <c r="W128" s="66"/>
      <c r="X128" s="66"/>
      <c r="Y128" s="66"/>
    </row>
    <row r="129" spans="1:25" s="94" customFormat="1" ht="63" customHeight="1" x14ac:dyDescent="0.2">
      <c r="A129" s="66" t="s">
        <v>456</v>
      </c>
      <c r="B129" s="66" t="s">
        <v>449</v>
      </c>
      <c r="C129" s="129"/>
      <c r="D129" s="66"/>
      <c r="E129" s="128"/>
      <c r="F129" s="66">
        <v>119</v>
      </c>
      <c r="G129" s="66" t="s">
        <v>838</v>
      </c>
      <c r="H129" s="92">
        <v>44562</v>
      </c>
      <c r="I129" s="92">
        <v>44925</v>
      </c>
      <c r="J129" s="66" t="s">
        <v>406</v>
      </c>
      <c r="K129" s="96">
        <v>51.91</v>
      </c>
      <c r="L129" s="66" t="s">
        <v>839</v>
      </c>
      <c r="M129" s="66" t="s">
        <v>309</v>
      </c>
      <c r="N129" s="66"/>
      <c r="O129" s="66" t="s">
        <v>309</v>
      </c>
      <c r="P129" s="66" t="s">
        <v>408</v>
      </c>
      <c r="Q129" s="66" t="s">
        <v>840</v>
      </c>
      <c r="R129" s="66"/>
      <c r="S129" s="66"/>
      <c r="T129" s="66"/>
      <c r="U129" s="66"/>
      <c r="V129" s="66"/>
      <c r="W129" s="66"/>
      <c r="X129" s="66"/>
      <c r="Y129" s="66"/>
    </row>
    <row r="130" spans="1:25" s="94" customFormat="1" ht="87" customHeight="1" x14ac:dyDescent="0.2">
      <c r="A130" s="66" t="s">
        <v>456</v>
      </c>
      <c r="B130" s="66" t="s">
        <v>449</v>
      </c>
      <c r="C130" s="129"/>
      <c r="D130" s="66"/>
      <c r="E130" s="128"/>
      <c r="F130" s="66">
        <v>120</v>
      </c>
      <c r="G130" s="66" t="s">
        <v>409</v>
      </c>
      <c r="H130" s="92">
        <v>44562</v>
      </c>
      <c r="I130" s="92">
        <v>44925</v>
      </c>
      <c r="J130" s="66" t="s">
        <v>410</v>
      </c>
      <c r="K130" s="96">
        <v>11</v>
      </c>
      <c r="L130" s="66" t="s">
        <v>411</v>
      </c>
      <c r="M130" s="66" t="s">
        <v>360</v>
      </c>
      <c r="N130" s="66"/>
      <c r="O130" s="66" t="s">
        <v>360</v>
      </c>
      <c r="P130" s="66" t="s">
        <v>412</v>
      </c>
      <c r="Q130" s="66" t="s">
        <v>413</v>
      </c>
      <c r="R130" s="66"/>
      <c r="S130" s="66"/>
      <c r="T130" s="66"/>
      <c r="U130" s="66"/>
      <c r="V130" s="66"/>
      <c r="W130" s="66"/>
      <c r="X130" s="66"/>
      <c r="Y130" s="66"/>
    </row>
    <row r="131" spans="1:25" s="94" customFormat="1" ht="63.75" customHeight="1" x14ac:dyDescent="0.2">
      <c r="A131" s="66" t="s">
        <v>456</v>
      </c>
      <c r="B131" s="66" t="s">
        <v>449</v>
      </c>
      <c r="C131" s="129"/>
      <c r="D131" s="66"/>
      <c r="E131" s="128"/>
      <c r="F131" s="66">
        <v>121</v>
      </c>
      <c r="G131" s="66" t="s">
        <v>414</v>
      </c>
      <c r="H131" s="92">
        <v>44562</v>
      </c>
      <c r="I131" s="92">
        <v>44925</v>
      </c>
      <c r="J131" s="66" t="s">
        <v>837</v>
      </c>
      <c r="K131" s="96">
        <v>11</v>
      </c>
      <c r="L131" s="66" t="s">
        <v>415</v>
      </c>
      <c r="M131" s="66" t="s">
        <v>360</v>
      </c>
      <c r="N131" s="66"/>
      <c r="O131" s="66"/>
      <c r="P131" s="66" t="s">
        <v>416</v>
      </c>
      <c r="Q131" s="66" t="s">
        <v>417</v>
      </c>
      <c r="R131" s="66"/>
      <c r="S131" s="66"/>
      <c r="T131" s="66"/>
      <c r="U131" s="66"/>
      <c r="V131" s="66"/>
      <c r="W131" s="66"/>
      <c r="X131" s="66"/>
      <c r="Y131" s="66"/>
    </row>
    <row r="132" spans="1:25" s="94" customFormat="1" ht="60" customHeight="1" x14ac:dyDescent="0.2">
      <c r="A132" s="66" t="s">
        <v>456</v>
      </c>
      <c r="B132" s="66" t="s">
        <v>449</v>
      </c>
      <c r="C132" s="129"/>
      <c r="D132" s="66"/>
      <c r="E132" s="71" t="s">
        <v>303</v>
      </c>
      <c r="F132" s="66">
        <v>122</v>
      </c>
      <c r="G132" s="66" t="s">
        <v>400</v>
      </c>
      <c r="H132" s="92">
        <v>44562</v>
      </c>
      <c r="I132" s="92">
        <v>44925</v>
      </c>
      <c r="J132" s="66" t="s">
        <v>39</v>
      </c>
      <c r="K132" s="66">
        <v>12</v>
      </c>
      <c r="L132" s="116" t="s">
        <v>396</v>
      </c>
      <c r="M132" s="66" t="s">
        <v>360</v>
      </c>
      <c r="N132" s="66" t="s">
        <v>360</v>
      </c>
      <c r="O132" s="66"/>
      <c r="P132" s="116" t="s">
        <v>528</v>
      </c>
      <c r="Q132" s="66" t="s">
        <v>399</v>
      </c>
      <c r="R132" s="66"/>
      <c r="S132" s="66"/>
      <c r="T132" s="66"/>
      <c r="U132" s="66"/>
      <c r="V132" s="66"/>
      <c r="W132" s="66"/>
      <c r="X132" s="66"/>
      <c r="Y132" s="66"/>
    </row>
    <row r="133" spans="1:25" s="94" customFormat="1" ht="48" customHeight="1" x14ac:dyDescent="0.2">
      <c r="A133" s="66" t="s">
        <v>451</v>
      </c>
      <c r="B133" s="66" t="s">
        <v>452</v>
      </c>
      <c r="C133" s="129"/>
      <c r="D133" s="66"/>
      <c r="E133" s="71" t="s">
        <v>855</v>
      </c>
      <c r="F133" s="66">
        <v>123</v>
      </c>
      <c r="G133" s="66" t="s">
        <v>388</v>
      </c>
      <c r="H133" s="92">
        <v>44594</v>
      </c>
      <c r="I133" s="92">
        <v>44696</v>
      </c>
      <c r="J133" s="66" t="s">
        <v>607</v>
      </c>
      <c r="K133" s="93">
        <v>1</v>
      </c>
      <c r="L133" s="66" t="s">
        <v>389</v>
      </c>
      <c r="M133" s="66" t="s">
        <v>360</v>
      </c>
      <c r="N133" s="66" t="s">
        <v>360</v>
      </c>
      <c r="O133" s="66"/>
      <c r="P133" s="66" t="s">
        <v>820</v>
      </c>
      <c r="Q133" s="66" t="s">
        <v>598</v>
      </c>
      <c r="R133" s="66"/>
      <c r="S133" s="66"/>
      <c r="T133" s="66"/>
      <c r="U133" s="66"/>
      <c r="V133" s="66"/>
      <c r="W133" s="66"/>
      <c r="X133" s="66"/>
      <c r="Y133" s="66"/>
    </row>
    <row r="134" spans="1:25" s="94" customFormat="1" ht="48" customHeight="1" x14ac:dyDescent="0.2">
      <c r="A134" s="66" t="s">
        <v>451</v>
      </c>
      <c r="B134" s="66" t="s">
        <v>452</v>
      </c>
      <c r="C134" s="129"/>
      <c r="D134" s="66"/>
      <c r="E134" s="122" t="s">
        <v>305</v>
      </c>
      <c r="F134" s="66">
        <v>124</v>
      </c>
      <c r="G134" s="66" t="s">
        <v>388</v>
      </c>
      <c r="H134" s="92">
        <v>44594</v>
      </c>
      <c r="I134" s="92">
        <v>44696</v>
      </c>
      <c r="J134" s="66" t="s">
        <v>607</v>
      </c>
      <c r="K134" s="93">
        <v>1</v>
      </c>
      <c r="L134" s="66" t="s">
        <v>389</v>
      </c>
      <c r="M134" s="66" t="s">
        <v>360</v>
      </c>
      <c r="N134" s="66" t="s">
        <v>360</v>
      </c>
      <c r="O134" s="66"/>
      <c r="P134" s="66" t="s">
        <v>820</v>
      </c>
      <c r="Q134" s="66" t="s">
        <v>598</v>
      </c>
      <c r="R134" s="66"/>
      <c r="S134" s="66"/>
      <c r="T134" s="66"/>
      <c r="U134" s="66"/>
      <c r="V134" s="66"/>
      <c r="W134" s="66"/>
      <c r="X134" s="66"/>
      <c r="Y134" s="66"/>
    </row>
    <row r="135" spans="1:25" s="94" customFormat="1" ht="71.25" customHeight="1" x14ac:dyDescent="0.2">
      <c r="A135" s="68" t="s">
        <v>451</v>
      </c>
      <c r="B135" s="68" t="s">
        <v>452</v>
      </c>
      <c r="C135" s="129"/>
      <c r="D135" s="68"/>
      <c r="E135" s="122"/>
      <c r="F135" s="66">
        <v>125</v>
      </c>
      <c r="G135" s="66" t="s">
        <v>821</v>
      </c>
      <c r="H135" s="92">
        <v>44594</v>
      </c>
      <c r="I135" s="92">
        <v>44607</v>
      </c>
      <c r="J135" s="66" t="s">
        <v>366</v>
      </c>
      <c r="K135" s="93">
        <v>1</v>
      </c>
      <c r="L135" s="66" t="s">
        <v>608</v>
      </c>
      <c r="M135" s="66" t="s">
        <v>360</v>
      </c>
      <c r="N135" s="66" t="s">
        <v>360</v>
      </c>
      <c r="O135" s="66"/>
      <c r="P135" s="66" t="s">
        <v>767</v>
      </c>
      <c r="Q135" s="66" t="s">
        <v>609</v>
      </c>
      <c r="R135" s="66"/>
      <c r="S135" s="66"/>
      <c r="T135" s="66"/>
      <c r="U135" s="66"/>
      <c r="V135" s="66"/>
      <c r="W135" s="66"/>
      <c r="X135" s="66"/>
      <c r="Y135" s="66"/>
    </row>
    <row r="136" spans="1:25" s="94" customFormat="1" ht="54.75" customHeight="1" x14ac:dyDescent="0.2">
      <c r="A136" s="66" t="s">
        <v>451</v>
      </c>
      <c r="B136" s="66" t="s">
        <v>452</v>
      </c>
      <c r="C136" s="129"/>
      <c r="D136" s="66"/>
      <c r="E136" s="122"/>
      <c r="F136" s="66">
        <v>126</v>
      </c>
      <c r="G136" s="66" t="s">
        <v>378</v>
      </c>
      <c r="H136" s="103">
        <v>44197</v>
      </c>
      <c r="I136" s="103">
        <v>44226</v>
      </c>
      <c r="J136" s="66" t="s">
        <v>822</v>
      </c>
      <c r="K136" s="66">
        <v>1</v>
      </c>
      <c r="L136" s="66" t="s">
        <v>380</v>
      </c>
      <c r="M136" s="66" t="s">
        <v>360</v>
      </c>
      <c r="N136" s="66" t="s">
        <v>360</v>
      </c>
      <c r="O136" s="66"/>
      <c r="P136" s="66" t="s">
        <v>335</v>
      </c>
      <c r="Q136" s="90" t="s">
        <v>823</v>
      </c>
      <c r="R136" s="66"/>
      <c r="S136" s="66"/>
      <c r="T136" s="66"/>
      <c r="U136" s="66"/>
      <c r="V136" s="66"/>
      <c r="W136" s="66"/>
      <c r="X136" s="66"/>
      <c r="Y136" s="66"/>
    </row>
    <row r="137" spans="1:25" s="94" customFormat="1" ht="36.75" customHeight="1" x14ac:dyDescent="0.2">
      <c r="A137" s="68" t="s">
        <v>447</v>
      </c>
      <c r="B137" s="68" t="s">
        <v>446</v>
      </c>
      <c r="C137" s="129"/>
      <c r="D137" s="66"/>
      <c r="E137" s="122"/>
      <c r="F137" s="66">
        <v>127</v>
      </c>
      <c r="G137" s="66" t="s">
        <v>824</v>
      </c>
      <c r="H137" s="95">
        <v>44593</v>
      </c>
      <c r="I137" s="95">
        <v>44620</v>
      </c>
      <c r="J137" s="117" t="s">
        <v>442</v>
      </c>
      <c r="K137" s="96">
        <v>1</v>
      </c>
      <c r="L137" s="66" t="s">
        <v>367</v>
      </c>
      <c r="M137" s="66" t="s">
        <v>360</v>
      </c>
      <c r="N137" s="66" t="s">
        <v>360</v>
      </c>
      <c r="O137" s="66"/>
      <c r="P137" s="66" t="s">
        <v>825</v>
      </c>
      <c r="Q137" s="66" t="s">
        <v>621</v>
      </c>
      <c r="R137" s="66"/>
      <c r="S137" s="66"/>
      <c r="T137" s="66"/>
      <c r="U137" s="66"/>
      <c r="V137" s="66"/>
      <c r="W137" s="66"/>
      <c r="X137" s="66"/>
      <c r="Y137" s="66"/>
    </row>
    <row r="138" spans="1:25" s="94" customFormat="1" ht="70.5" customHeight="1" x14ac:dyDescent="0.2">
      <c r="A138" s="68" t="s">
        <v>447</v>
      </c>
      <c r="B138" s="68" t="s">
        <v>446</v>
      </c>
      <c r="C138" s="129"/>
      <c r="D138" s="66"/>
      <c r="E138" s="122"/>
      <c r="F138" s="66">
        <v>128</v>
      </c>
      <c r="G138" s="69" t="s">
        <v>826</v>
      </c>
      <c r="H138" s="95">
        <v>44621</v>
      </c>
      <c r="I138" s="95">
        <v>44926</v>
      </c>
      <c r="J138" s="117" t="s">
        <v>312</v>
      </c>
      <c r="K138" s="96">
        <v>100</v>
      </c>
      <c r="L138" s="66" t="s">
        <v>376</v>
      </c>
      <c r="M138" s="66" t="s">
        <v>360</v>
      </c>
      <c r="N138" s="66" t="s">
        <v>360</v>
      </c>
      <c r="O138" s="66" t="s">
        <v>360</v>
      </c>
      <c r="P138" s="66" t="s">
        <v>623</v>
      </c>
      <c r="Q138" s="66" t="s">
        <v>621</v>
      </c>
      <c r="R138" s="66"/>
      <c r="S138" s="66"/>
      <c r="T138" s="66"/>
      <c r="U138" s="66"/>
      <c r="V138" s="66"/>
      <c r="W138" s="66"/>
      <c r="X138" s="66"/>
      <c r="Y138" s="66"/>
    </row>
    <row r="139" spans="1:25" s="94" customFormat="1" ht="72" customHeight="1" x14ac:dyDescent="0.2">
      <c r="A139" s="66" t="s">
        <v>451</v>
      </c>
      <c r="B139" s="66" t="s">
        <v>452</v>
      </c>
      <c r="C139" s="129"/>
      <c r="D139" s="66"/>
      <c r="E139" s="122"/>
      <c r="F139" s="66">
        <v>129</v>
      </c>
      <c r="G139" s="90" t="s">
        <v>381</v>
      </c>
      <c r="H139" s="92">
        <v>44594</v>
      </c>
      <c r="I139" s="92">
        <v>44926</v>
      </c>
      <c r="J139" s="95" t="s">
        <v>382</v>
      </c>
      <c r="K139" s="96">
        <v>11</v>
      </c>
      <c r="L139" s="66" t="s">
        <v>383</v>
      </c>
      <c r="M139" s="66" t="s">
        <v>360</v>
      </c>
      <c r="N139" s="66" t="s">
        <v>360</v>
      </c>
      <c r="O139" s="66"/>
      <c r="P139" s="66" t="s">
        <v>384</v>
      </c>
      <c r="Q139" s="66" t="s">
        <v>610</v>
      </c>
      <c r="R139" s="66"/>
      <c r="S139" s="66"/>
      <c r="T139" s="66"/>
      <c r="U139" s="66"/>
      <c r="V139" s="66"/>
      <c r="W139" s="66"/>
      <c r="X139" s="66"/>
      <c r="Y139" s="66"/>
    </row>
    <row r="140" spans="1:25" s="94" customFormat="1" ht="64.5" customHeight="1" x14ac:dyDescent="0.2">
      <c r="A140" s="66" t="s">
        <v>451</v>
      </c>
      <c r="B140" s="66" t="s">
        <v>452</v>
      </c>
      <c r="C140" s="129"/>
      <c r="D140" s="66"/>
      <c r="E140" s="122"/>
      <c r="F140" s="66">
        <v>130</v>
      </c>
      <c r="G140" s="90" t="s">
        <v>611</v>
      </c>
      <c r="H140" s="92">
        <v>44594</v>
      </c>
      <c r="I140" s="92">
        <v>44926</v>
      </c>
      <c r="J140" s="103" t="s">
        <v>827</v>
      </c>
      <c r="K140" s="96">
        <v>20.239999999999998</v>
      </c>
      <c r="L140" s="66" t="s">
        <v>828</v>
      </c>
      <c r="M140" s="66" t="s">
        <v>360</v>
      </c>
      <c r="N140" s="66" t="s">
        <v>360</v>
      </c>
      <c r="O140" s="66" t="s">
        <v>360</v>
      </c>
      <c r="P140" s="66" t="s">
        <v>385</v>
      </c>
      <c r="Q140" s="66" t="s">
        <v>610</v>
      </c>
      <c r="R140" s="66"/>
      <c r="S140" s="66"/>
      <c r="T140" s="66"/>
      <c r="U140" s="66"/>
      <c r="V140" s="66"/>
      <c r="W140" s="66"/>
      <c r="X140" s="66"/>
      <c r="Y140" s="66"/>
    </row>
    <row r="141" spans="1:25" s="94" customFormat="1" ht="42" customHeight="1" x14ac:dyDescent="0.2">
      <c r="A141" s="66" t="s">
        <v>451</v>
      </c>
      <c r="B141" s="66" t="s">
        <v>452</v>
      </c>
      <c r="C141" s="129"/>
      <c r="D141" s="66"/>
      <c r="E141" s="122"/>
      <c r="F141" s="66">
        <v>131</v>
      </c>
      <c r="G141" s="90" t="s">
        <v>386</v>
      </c>
      <c r="H141" s="92">
        <v>44594</v>
      </c>
      <c r="I141" s="92">
        <v>44926</v>
      </c>
      <c r="J141" s="103" t="s">
        <v>836</v>
      </c>
      <c r="K141" s="96">
        <v>0.35799999999999998</v>
      </c>
      <c r="L141" s="66" t="s">
        <v>387</v>
      </c>
      <c r="M141" s="66" t="s">
        <v>360</v>
      </c>
      <c r="N141" s="66" t="s">
        <v>360</v>
      </c>
      <c r="O141" s="66"/>
      <c r="P141" s="66" t="s">
        <v>612</v>
      </c>
      <c r="Q141" s="66" t="s">
        <v>610</v>
      </c>
      <c r="R141" s="66"/>
      <c r="S141" s="66"/>
      <c r="T141" s="66"/>
      <c r="U141" s="66"/>
      <c r="V141" s="66"/>
      <c r="W141" s="66"/>
      <c r="X141" s="66"/>
      <c r="Y141" s="66"/>
    </row>
    <row r="142" spans="1:25" s="94" customFormat="1" ht="96" x14ac:dyDescent="0.2">
      <c r="A142" s="66" t="s">
        <v>372</v>
      </c>
      <c r="B142" s="66" t="s">
        <v>353</v>
      </c>
      <c r="C142" s="129"/>
      <c r="D142" s="66"/>
      <c r="E142" s="128" t="s">
        <v>306</v>
      </c>
      <c r="F142" s="66">
        <v>132</v>
      </c>
      <c r="G142" s="90" t="s">
        <v>708</v>
      </c>
      <c r="H142" s="95">
        <v>44593</v>
      </c>
      <c r="I142" s="95">
        <v>44926</v>
      </c>
      <c r="J142" s="117" t="s">
        <v>312</v>
      </c>
      <c r="K142" s="96">
        <v>100</v>
      </c>
      <c r="L142" s="66" t="s">
        <v>709</v>
      </c>
      <c r="M142" s="66" t="s">
        <v>360</v>
      </c>
      <c r="N142" s="66" t="s">
        <v>360</v>
      </c>
      <c r="O142" s="66" t="s">
        <v>360</v>
      </c>
      <c r="P142" s="66" t="s">
        <v>710</v>
      </c>
      <c r="Q142" s="66" t="s">
        <v>711</v>
      </c>
      <c r="R142" s="66"/>
      <c r="S142" s="66"/>
      <c r="T142" s="66"/>
      <c r="U142" s="66"/>
      <c r="V142" s="66"/>
      <c r="W142" s="66"/>
      <c r="X142" s="66"/>
      <c r="Y142" s="66"/>
    </row>
    <row r="143" spans="1:25" s="94" customFormat="1" ht="84" customHeight="1" x14ac:dyDescent="0.2">
      <c r="A143" s="66" t="s">
        <v>372</v>
      </c>
      <c r="B143" s="66" t="s">
        <v>353</v>
      </c>
      <c r="C143" s="129"/>
      <c r="D143" s="66"/>
      <c r="E143" s="128"/>
      <c r="F143" s="66">
        <v>133</v>
      </c>
      <c r="G143" s="66" t="s">
        <v>719</v>
      </c>
      <c r="H143" s="92">
        <v>44774</v>
      </c>
      <c r="I143" s="92">
        <v>44864</v>
      </c>
      <c r="J143" s="66" t="s">
        <v>312</v>
      </c>
      <c r="K143" s="66">
        <v>100</v>
      </c>
      <c r="L143" s="66" t="s">
        <v>720</v>
      </c>
      <c r="M143" s="66" t="s">
        <v>360</v>
      </c>
      <c r="N143" s="66" t="s">
        <v>360</v>
      </c>
      <c r="O143" s="66" t="s">
        <v>360</v>
      </c>
      <c r="P143" s="66" t="s">
        <v>721</v>
      </c>
      <c r="Q143" s="66" t="s">
        <v>722</v>
      </c>
      <c r="R143" s="66"/>
      <c r="S143" s="66"/>
      <c r="T143" s="66"/>
      <c r="U143" s="66"/>
      <c r="V143" s="66"/>
      <c r="W143" s="66"/>
      <c r="X143" s="66"/>
      <c r="Y143" s="66"/>
    </row>
    <row r="144" spans="1:25" s="94" customFormat="1" ht="96" x14ac:dyDescent="0.2">
      <c r="A144" s="66" t="s">
        <v>372</v>
      </c>
      <c r="B144" s="66" t="s">
        <v>353</v>
      </c>
      <c r="C144" s="129"/>
      <c r="D144" s="66"/>
      <c r="E144" s="128"/>
      <c r="F144" s="66">
        <v>134</v>
      </c>
      <c r="G144" s="66" t="s">
        <v>715</v>
      </c>
      <c r="H144" s="92">
        <v>44562</v>
      </c>
      <c r="I144" s="92">
        <v>44926</v>
      </c>
      <c r="J144" s="66" t="s">
        <v>312</v>
      </c>
      <c r="K144" s="93">
        <v>100</v>
      </c>
      <c r="L144" s="66" t="s">
        <v>712</v>
      </c>
      <c r="M144" s="66" t="s">
        <v>360</v>
      </c>
      <c r="N144" s="66" t="s">
        <v>360</v>
      </c>
      <c r="O144" s="66" t="s">
        <v>360</v>
      </c>
      <c r="P144" s="66" t="s">
        <v>713</v>
      </c>
      <c r="Q144" s="66" t="s">
        <v>714</v>
      </c>
      <c r="R144" s="66"/>
      <c r="S144" s="66"/>
      <c r="T144" s="66"/>
      <c r="U144" s="66"/>
      <c r="V144" s="66"/>
      <c r="W144" s="66"/>
      <c r="X144" s="66"/>
      <c r="Y144" s="66"/>
    </row>
    <row r="145" spans="1:25" s="94" customFormat="1" ht="100.5" customHeight="1" x14ac:dyDescent="0.2">
      <c r="A145" s="66" t="s">
        <v>454</v>
      </c>
      <c r="B145" s="66" t="s">
        <v>455</v>
      </c>
      <c r="C145" s="129"/>
      <c r="D145" s="66"/>
      <c r="E145" s="128" t="s">
        <v>307</v>
      </c>
      <c r="F145" s="66">
        <v>135</v>
      </c>
      <c r="G145" s="71" t="s">
        <v>842</v>
      </c>
      <c r="H145" s="76">
        <v>44594</v>
      </c>
      <c r="I145" s="76">
        <v>44652</v>
      </c>
      <c r="J145" s="71" t="s">
        <v>848</v>
      </c>
      <c r="K145" s="71">
        <v>1</v>
      </c>
      <c r="L145" s="71" t="s">
        <v>849</v>
      </c>
      <c r="M145" s="71" t="s">
        <v>360</v>
      </c>
      <c r="N145" s="71" t="s">
        <v>360</v>
      </c>
      <c r="O145" s="66"/>
      <c r="P145" s="71" t="s">
        <v>850</v>
      </c>
      <c r="Q145" s="71" t="s">
        <v>851</v>
      </c>
      <c r="R145" s="66"/>
      <c r="S145" s="66"/>
      <c r="T145" s="66"/>
      <c r="U145" s="66"/>
      <c r="V145" s="66"/>
      <c r="W145" s="66"/>
      <c r="X145" s="66"/>
      <c r="Y145" s="66"/>
    </row>
    <row r="146" spans="1:25" s="94" customFormat="1" ht="72" customHeight="1" x14ac:dyDescent="0.2">
      <c r="A146" s="66" t="s">
        <v>456</v>
      </c>
      <c r="B146" s="66" t="s">
        <v>449</v>
      </c>
      <c r="C146" s="129"/>
      <c r="D146" s="66"/>
      <c r="E146" s="128"/>
      <c r="F146" s="66">
        <v>136</v>
      </c>
      <c r="G146" s="66" t="s">
        <v>418</v>
      </c>
      <c r="H146" s="92">
        <v>44562</v>
      </c>
      <c r="I146" s="92">
        <v>44925</v>
      </c>
      <c r="J146" s="66" t="s">
        <v>312</v>
      </c>
      <c r="K146" s="109">
        <v>6</v>
      </c>
      <c r="L146" s="66" t="s">
        <v>419</v>
      </c>
      <c r="M146" s="66" t="s">
        <v>360</v>
      </c>
      <c r="N146" s="66"/>
      <c r="O146" s="66" t="s">
        <v>360</v>
      </c>
      <c r="P146" s="66" t="s">
        <v>420</v>
      </c>
      <c r="Q146" s="66" t="s">
        <v>421</v>
      </c>
      <c r="R146" s="66"/>
      <c r="S146" s="66"/>
      <c r="T146" s="66"/>
      <c r="U146" s="66"/>
      <c r="V146" s="66"/>
      <c r="W146" s="66"/>
      <c r="X146" s="66"/>
      <c r="Y146" s="66"/>
    </row>
    <row r="147" spans="1:25" s="94" customFormat="1" ht="67.900000000000006" customHeight="1" x14ac:dyDescent="0.2">
      <c r="A147" s="66" t="s">
        <v>456</v>
      </c>
      <c r="B147" s="66" t="s">
        <v>449</v>
      </c>
      <c r="C147" s="129"/>
      <c r="D147" s="66"/>
      <c r="E147" s="128"/>
      <c r="F147" s="66">
        <v>137</v>
      </c>
      <c r="G147" s="66" t="s">
        <v>422</v>
      </c>
      <c r="H147" s="92">
        <v>44562</v>
      </c>
      <c r="I147" s="92">
        <v>44925</v>
      </c>
      <c r="J147" s="66" t="s">
        <v>423</v>
      </c>
      <c r="K147" s="66">
        <v>1.79</v>
      </c>
      <c r="L147" s="66" t="s">
        <v>424</v>
      </c>
      <c r="M147" s="66" t="s">
        <v>360</v>
      </c>
      <c r="N147" s="66" t="s">
        <v>360</v>
      </c>
      <c r="O147" s="66"/>
      <c r="P147" s="66" t="s">
        <v>425</v>
      </c>
      <c r="Q147" s="66" t="s">
        <v>421</v>
      </c>
      <c r="R147" s="66"/>
      <c r="S147" s="66"/>
      <c r="T147" s="66"/>
      <c r="U147" s="66"/>
      <c r="V147" s="66"/>
      <c r="W147" s="66"/>
      <c r="X147" s="66"/>
      <c r="Y147" s="66"/>
    </row>
    <row r="148" spans="1:25" x14ac:dyDescent="0.2">
      <c r="A148" s="61"/>
      <c r="B148" s="67"/>
      <c r="C148" s="60"/>
      <c r="D148" s="59"/>
      <c r="E148" s="62"/>
      <c r="F148" s="60"/>
      <c r="G148" s="64"/>
      <c r="P148" s="47"/>
      <c r="R148" s="61"/>
      <c r="S148" s="62"/>
      <c r="T148" s="62"/>
      <c r="U148" s="62"/>
      <c r="V148" s="60"/>
      <c r="W148" s="59"/>
      <c r="X148" s="59"/>
      <c r="Y148" s="59"/>
    </row>
    <row r="149" spans="1:25" x14ac:dyDescent="0.2">
      <c r="A149" s="61"/>
      <c r="B149" s="67"/>
      <c r="C149" s="60"/>
      <c r="D149" s="59"/>
      <c r="E149" s="62"/>
      <c r="F149" s="60"/>
      <c r="G149" s="64"/>
      <c r="P149" s="47"/>
      <c r="R149" s="61"/>
      <c r="S149" s="62"/>
      <c r="T149" s="62"/>
      <c r="U149" s="62"/>
      <c r="V149" s="60"/>
      <c r="W149" s="59"/>
      <c r="X149" s="59"/>
      <c r="Y149" s="59"/>
    </row>
    <row r="150" spans="1:25" x14ac:dyDescent="0.2">
      <c r="A150" s="61"/>
      <c r="B150" s="67"/>
      <c r="C150" s="60"/>
      <c r="D150" s="59"/>
      <c r="E150" s="62"/>
      <c r="F150" s="60"/>
      <c r="G150" s="64"/>
      <c r="P150" s="47"/>
      <c r="R150" s="61"/>
      <c r="S150" s="62"/>
      <c r="T150" s="62"/>
      <c r="U150" s="62"/>
      <c r="V150" s="60"/>
      <c r="W150" s="59"/>
      <c r="X150" s="59"/>
      <c r="Y150" s="59"/>
    </row>
    <row r="151" spans="1:25" x14ac:dyDescent="0.2">
      <c r="A151" s="61"/>
      <c r="B151" s="67"/>
      <c r="C151" s="60"/>
      <c r="D151" s="59"/>
      <c r="E151" s="62"/>
      <c r="F151" s="60"/>
      <c r="G151" s="64"/>
      <c r="P151" s="47"/>
      <c r="R151" s="61"/>
      <c r="S151" s="62"/>
      <c r="T151" s="62"/>
      <c r="U151" s="62"/>
      <c r="V151" s="60"/>
      <c r="W151" s="59"/>
      <c r="X151" s="59"/>
      <c r="Y151" s="59"/>
    </row>
    <row r="152" spans="1:25" ht="15" customHeight="1" x14ac:dyDescent="0.2">
      <c r="B152" s="137" t="s">
        <v>280</v>
      </c>
      <c r="C152" s="138"/>
      <c r="D152" s="138"/>
      <c r="E152" s="138"/>
      <c r="F152" s="138"/>
      <c r="G152" s="138"/>
      <c r="H152" s="138"/>
      <c r="I152" s="139"/>
      <c r="J152" s="139"/>
      <c r="K152" s="139"/>
      <c r="L152" s="139"/>
      <c r="M152" s="139"/>
      <c r="N152" s="139"/>
      <c r="O152" s="139"/>
      <c r="P152" s="139"/>
      <c r="Q152" s="139"/>
      <c r="R152" s="139"/>
      <c r="S152" s="139"/>
      <c r="T152" s="139"/>
      <c r="U152" s="139"/>
      <c r="V152" s="139"/>
      <c r="W152" s="139"/>
      <c r="X152" s="139"/>
      <c r="Y152" s="139"/>
    </row>
    <row r="153" spans="1:25" ht="15" customHeight="1" x14ac:dyDescent="0.2">
      <c r="A153" s="140" t="s">
        <v>281</v>
      </c>
      <c r="B153" s="142"/>
      <c r="C153" s="143"/>
      <c r="D153" s="143"/>
      <c r="E153" s="143"/>
      <c r="F153" s="143"/>
      <c r="G153" s="143"/>
      <c r="H153" s="143"/>
      <c r="I153" s="139"/>
      <c r="J153" s="139"/>
      <c r="K153" s="139"/>
      <c r="L153" s="139"/>
      <c r="M153" s="139"/>
      <c r="N153" s="139"/>
      <c r="O153" s="139"/>
      <c r="P153" s="139"/>
      <c r="Q153" s="139"/>
      <c r="R153" s="139"/>
      <c r="S153" s="139"/>
      <c r="T153" s="139"/>
      <c r="U153" s="139"/>
      <c r="V153" s="139"/>
      <c r="W153" s="139"/>
      <c r="X153" s="139"/>
      <c r="Y153" s="139"/>
    </row>
    <row r="154" spans="1:25" ht="25.5" customHeight="1" x14ac:dyDescent="0.2">
      <c r="A154" s="141"/>
      <c r="B154" s="144"/>
      <c r="C154" s="145"/>
      <c r="D154" s="145"/>
      <c r="E154" s="145"/>
      <c r="F154" s="145"/>
      <c r="G154" s="145"/>
      <c r="H154" s="145"/>
      <c r="I154" s="139"/>
      <c r="J154" s="139"/>
      <c r="K154" s="139"/>
      <c r="L154" s="139"/>
      <c r="M154" s="139"/>
      <c r="N154" s="139"/>
      <c r="O154" s="139"/>
      <c r="P154" s="139"/>
      <c r="Q154" s="139"/>
      <c r="R154" s="139"/>
      <c r="S154" s="139"/>
      <c r="T154" s="139"/>
      <c r="U154" s="139"/>
      <c r="V154" s="139"/>
      <c r="W154" s="139"/>
      <c r="X154" s="139"/>
      <c r="Y154" s="139"/>
    </row>
    <row r="155" spans="1:25" x14ac:dyDescent="0.2">
      <c r="A155" s="130" t="s">
        <v>282</v>
      </c>
      <c r="B155" s="146" t="s">
        <v>497</v>
      </c>
      <c r="C155" s="133"/>
      <c r="D155" s="133"/>
      <c r="E155" s="133"/>
      <c r="F155" s="133"/>
      <c r="G155" s="133"/>
      <c r="H155" s="133"/>
      <c r="I155" s="139"/>
      <c r="J155" s="139"/>
      <c r="K155" s="139"/>
      <c r="L155" s="139"/>
      <c r="M155" s="139"/>
      <c r="N155" s="139"/>
      <c r="O155" s="139"/>
      <c r="P155" s="139"/>
      <c r="Q155" s="139"/>
      <c r="R155" s="139"/>
      <c r="S155" s="139"/>
      <c r="T155" s="139"/>
      <c r="U155" s="139"/>
      <c r="V155" s="139"/>
      <c r="W155" s="139"/>
      <c r="X155" s="139"/>
      <c r="Y155" s="139"/>
    </row>
    <row r="156" spans="1:25" x14ac:dyDescent="0.2">
      <c r="A156" s="131"/>
      <c r="B156" s="134"/>
      <c r="C156" s="135"/>
      <c r="D156" s="135"/>
      <c r="E156" s="135"/>
      <c r="F156" s="135"/>
      <c r="G156" s="135"/>
      <c r="H156" s="135"/>
      <c r="I156" s="139"/>
      <c r="J156" s="139"/>
      <c r="K156" s="139"/>
      <c r="L156" s="139"/>
      <c r="M156" s="139"/>
      <c r="N156" s="139"/>
      <c r="O156" s="139"/>
      <c r="P156" s="139"/>
      <c r="Q156" s="139"/>
      <c r="R156" s="139"/>
      <c r="S156" s="139"/>
      <c r="T156" s="139"/>
      <c r="U156" s="139"/>
      <c r="V156" s="139"/>
      <c r="W156" s="139"/>
      <c r="X156" s="139"/>
      <c r="Y156" s="139"/>
    </row>
    <row r="157" spans="1:25" ht="14.45" customHeight="1" x14ac:dyDescent="0.2">
      <c r="A157" s="130" t="s">
        <v>283</v>
      </c>
      <c r="B157" s="146" t="s">
        <v>498</v>
      </c>
      <c r="C157" s="133"/>
      <c r="D157" s="133"/>
      <c r="E157" s="133"/>
      <c r="F157" s="133"/>
      <c r="G157" s="133"/>
      <c r="H157" s="133"/>
      <c r="I157" s="139"/>
      <c r="J157" s="139"/>
      <c r="K157" s="139"/>
      <c r="L157" s="139"/>
      <c r="M157" s="139"/>
      <c r="N157" s="139"/>
      <c r="O157" s="139"/>
      <c r="P157" s="139"/>
      <c r="Q157" s="139"/>
      <c r="R157" s="139"/>
      <c r="S157" s="139"/>
      <c r="T157" s="139"/>
      <c r="U157" s="139"/>
      <c r="V157" s="139"/>
      <c r="W157" s="139"/>
      <c r="X157" s="139"/>
      <c r="Y157" s="139"/>
    </row>
    <row r="158" spans="1:25" x14ac:dyDescent="0.2">
      <c r="A158" s="131"/>
      <c r="B158" s="134"/>
      <c r="C158" s="135"/>
      <c r="D158" s="135"/>
      <c r="E158" s="135"/>
      <c r="F158" s="135"/>
      <c r="G158" s="135"/>
      <c r="H158" s="135"/>
      <c r="I158" s="139"/>
      <c r="J158" s="139"/>
      <c r="K158" s="139"/>
      <c r="L158" s="139"/>
      <c r="M158" s="139"/>
      <c r="N158" s="139"/>
      <c r="O158" s="139"/>
      <c r="P158" s="139"/>
      <c r="Q158" s="139"/>
      <c r="R158" s="139"/>
      <c r="S158" s="139"/>
      <c r="T158" s="139"/>
      <c r="U158" s="139"/>
      <c r="V158" s="139"/>
      <c r="W158" s="139"/>
      <c r="X158" s="139"/>
      <c r="Y158" s="139"/>
    </row>
    <row r="159" spans="1:25" ht="14.45" customHeight="1" x14ac:dyDescent="0.2">
      <c r="A159" s="130" t="s">
        <v>284</v>
      </c>
      <c r="B159" s="132">
        <v>44592</v>
      </c>
      <c r="C159" s="133"/>
      <c r="D159" s="133"/>
      <c r="E159" s="133"/>
      <c r="F159" s="133"/>
      <c r="G159" s="133"/>
      <c r="H159" s="133"/>
      <c r="I159" s="139"/>
      <c r="J159" s="139"/>
      <c r="K159" s="139"/>
      <c r="L159" s="139"/>
      <c r="M159" s="139"/>
      <c r="N159" s="139"/>
      <c r="O159" s="139"/>
      <c r="P159" s="139"/>
      <c r="Q159" s="139"/>
      <c r="R159" s="139"/>
      <c r="S159" s="139"/>
      <c r="T159" s="139"/>
      <c r="U159" s="139"/>
      <c r="V159" s="139"/>
      <c r="W159" s="139"/>
      <c r="X159" s="139"/>
      <c r="Y159" s="139"/>
    </row>
    <row r="160" spans="1:25" x14ac:dyDescent="0.2">
      <c r="A160" s="131"/>
      <c r="B160" s="134"/>
      <c r="C160" s="135"/>
      <c r="D160" s="135"/>
      <c r="E160" s="135"/>
      <c r="F160" s="135"/>
      <c r="G160" s="135"/>
      <c r="H160" s="135"/>
      <c r="I160" s="139"/>
      <c r="J160" s="139"/>
      <c r="K160" s="139"/>
      <c r="L160" s="139"/>
      <c r="M160" s="139"/>
      <c r="N160" s="139"/>
      <c r="O160" s="139"/>
      <c r="P160" s="139"/>
      <c r="Q160" s="139"/>
      <c r="R160" s="139"/>
      <c r="S160" s="139"/>
      <c r="T160" s="139"/>
      <c r="U160" s="139"/>
      <c r="V160" s="139"/>
      <c r="W160" s="139"/>
      <c r="X160" s="139"/>
      <c r="Y160" s="139"/>
    </row>
  </sheetData>
  <mergeCells count="61">
    <mergeCell ref="P4:P5"/>
    <mergeCell ref="A1:C3"/>
    <mergeCell ref="D1:W2"/>
    <mergeCell ref="D3:W3"/>
    <mergeCell ref="A4:A5"/>
    <mergeCell ref="B4:B5"/>
    <mergeCell ref="C4:C5"/>
    <mergeCell ref="D4:D5"/>
    <mergeCell ref="E4:E5"/>
    <mergeCell ref="F4:F5"/>
    <mergeCell ref="G4:G5"/>
    <mergeCell ref="H4:I4"/>
    <mergeCell ref="J4:J5"/>
    <mergeCell ref="K4:K5"/>
    <mergeCell ref="L4:L5"/>
    <mergeCell ref="M4:O4"/>
    <mergeCell ref="Q4:Q5"/>
    <mergeCell ref="R4:S4"/>
    <mergeCell ref="T4:U4"/>
    <mergeCell ref="V4:W4"/>
    <mergeCell ref="X4:Y4"/>
    <mergeCell ref="I152:Y160"/>
    <mergeCell ref="A153:A154"/>
    <mergeCell ref="B153:H154"/>
    <mergeCell ref="A155:A156"/>
    <mergeCell ref="B155:H156"/>
    <mergeCell ref="A157:A158"/>
    <mergeCell ref="B157:H158"/>
    <mergeCell ref="E108:E109"/>
    <mergeCell ref="E110:E116"/>
    <mergeCell ref="A159:A160"/>
    <mergeCell ref="B159:H160"/>
    <mergeCell ref="E6:E14"/>
    <mergeCell ref="E15:E33"/>
    <mergeCell ref="E34:E36"/>
    <mergeCell ref="E37:E44"/>
    <mergeCell ref="E47:E56"/>
    <mergeCell ref="B152:H152"/>
    <mergeCell ref="E142:E144"/>
    <mergeCell ref="E145:E147"/>
    <mergeCell ref="C6:C33"/>
    <mergeCell ref="C34:C44"/>
    <mergeCell ref="C45:C46"/>
    <mergeCell ref="C47:C88"/>
    <mergeCell ref="C89:C109"/>
    <mergeCell ref="C110:C117"/>
    <mergeCell ref="C118:C122"/>
    <mergeCell ref="C123:C147"/>
    <mergeCell ref="E118:E122"/>
    <mergeCell ref="E123:E131"/>
    <mergeCell ref="E134:E141"/>
    <mergeCell ref="E57:E88"/>
    <mergeCell ref="E89:E103"/>
    <mergeCell ref="E104:E107"/>
    <mergeCell ref="A49:A52"/>
    <mergeCell ref="F60:F62"/>
    <mergeCell ref="G60:G62"/>
    <mergeCell ref="B60:B62"/>
    <mergeCell ref="F49:F52"/>
    <mergeCell ref="G49:G52"/>
    <mergeCell ref="B49:B5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Y172"/>
  <sheetViews>
    <sheetView zoomScale="67" zoomScaleNormal="67" workbookViewId="0">
      <pane ySplit="7" topLeftCell="A8" activePane="bottomLeft" state="frozen"/>
      <selection pane="bottomLeft" activeCell="P53" sqref="P53:R53"/>
    </sheetView>
  </sheetViews>
  <sheetFormatPr baseColWidth="10" defaultColWidth="11.42578125" defaultRowHeight="15.75" x14ac:dyDescent="0.25"/>
  <cols>
    <col min="1" max="4" width="3.7109375" style="1" customWidth="1"/>
    <col min="5" max="5" width="8.42578125" style="1" customWidth="1"/>
    <col min="6" max="6" width="4.28515625" style="2" customWidth="1"/>
    <col min="7" max="11" width="3.7109375" style="1" customWidth="1"/>
    <col min="12" max="12" width="26.5703125" style="1" customWidth="1"/>
    <col min="13" max="14" width="3.7109375" style="1" customWidth="1"/>
    <col min="15" max="15" width="4.28515625" style="1" customWidth="1"/>
    <col min="16" max="16" width="3.7109375" style="1" customWidth="1"/>
    <col min="17" max="17" width="4.140625" style="1" customWidth="1"/>
    <col min="18" max="18" width="4" style="1" customWidth="1"/>
    <col min="19" max="19" width="3.42578125" style="1" customWidth="1"/>
    <col min="20" max="20" width="6.85546875" style="1" customWidth="1"/>
    <col min="21" max="21" width="7.42578125" style="1" customWidth="1"/>
    <col min="22" max="22" width="3.5703125" style="1" customWidth="1"/>
    <col min="23" max="23" width="3.140625" style="1" customWidth="1"/>
    <col min="24" max="24" width="9.7109375" style="1" customWidth="1"/>
    <col min="25" max="27" width="3.7109375" style="1" customWidth="1"/>
    <col min="28" max="28" width="20.85546875" style="1" customWidth="1"/>
    <col min="29" max="29" width="3.7109375" style="1" customWidth="1"/>
    <col min="30" max="36" width="3.28515625" style="5" customWidth="1"/>
    <col min="37" max="39" width="3.7109375" style="1" customWidth="1"/>
    <col min="40" max="40" width="8.5703125" style="1" customWidth="1"/>
    <col min="41" max="41" width="3.85546875" style="1" customWidth="1"/>
    <col min="42" max="42" width="10" style="24" customWidth="1"/>
    <col min="43" max="43" width="44.5703125" style="25" customWidth="1"/>
    <col min="44" max="44" width="10.28515625" style="41" customWidth="1"/>
    <col min="45" max="45" width="42.85546875" style="26" customWidth="1"/>
    <col min="46" max="46" width="10" style="15" customWidth="1"/>
    <col min="47" max="47" width="56" style="37" customWidth="1"/>
    <col min="48" max="48" width="15.7109375" style="1" customWidth="1"/>
    <col min="49" max="49" width="20" style="1" customWidth="1"/>
    <col min="50" max="50" width="46.42578125" style="1" customWidth="1"/>
    <col min="51" max="16384" width="11.42578125" style="1"/>
  </cols>
  <sheetData>
    <row r="1" spans="1:49" ht="9.75" customHeight="1" x14ac:dyDescent="0.25">
      <c r="A1" s="169"/>
      <c r="B1" s="170"/>
      <c r="C1" s="170"/>
      <c r="D1" s="170"/>
      <c r="E1" s="170"/>
      <c r="F1" s="170"/>
      <c r="G1" s="170"/>
      <c r="H1" s="171"/>
      <c r="I1" s="178" t="s">
        <v>13</v>
      </c>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80"/>
    </row>
    <row r="2" spans="1:49" ht="10.5" customHeight="1" x14ac:dyDescent="0.25">
      <c r="A2" s="172"/>
      <c r="B2" s="173"/>
      <c r="C2" s="173"/>
      <c r="D2" s="173"/>
      <c r="E2" s="173"/>
      <c r="F2" s="173"/>
      <c r="G2" s="173"/>
      <c r="H2" s="174"/>
      <c r="I2" s="181"/>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3"/>
    </row>
    <row r="3" spans="1:49" ht="11.25" customHeight="1" x14ac:dyDescent="0.25">
      <c r="A3" s="172"/>
      <c r="B3" s="173"/>
      <c r="C3" s="173"/>
      <c r="D3" s="173"/>
      <c r="E3" s="173"/>
      <c r="F3" s="173"/>
      <c r="G3" s="173"/>
      <c r="H3" s="174"/>
      <c r="I3" s="184" t="s">
        <v>140</v>
      </c>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6"/>
    </row>
    <row r="4" spans="1:49" ht="21" customHeight="1" x14ac:dyDescent="0.25">
      <c r="A4" s="175"/>
      <c r="B4" s="176"/>
      <c r="C4" s="176"/>
      <c r="D4" s="176"/>
      <c r="E4" s="176"/>
      <c r="F4" s="176"/>
      <c r="G4" s="176"/>
      <c r="H4" s="177"/>
      <c r="I4" s="187"/>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9"/>
    </row>
    <row r="5" spans="1:49" ht="18.75" customHeight="1" x14ac:dyDescent="0.25"/>
    <row r="6" spans="1:49" ht="16.5" customHeight="1" x14ac:dyDescent="0.25">
      <c r="A6" s="163" t="s">
        <v>0</v>
      </c>
      <c r="B6" s="164"/>
      <c r="C6" s="164"/>
      <c r="D6" s="164"/>
      <c r="E6" s="167"/>
      <c r="F6" s="190" t="s">
        <v>7</v>
      </c>
      <c r="G6" s="163" t="s">
        <v>1</v>
      </c>
      <c r="H6" s="164"/>
      <c r="I6" s="164"/>
      <c r="J6" s="164"/>
      <c r="K6" s="164"/>
      <c r="L6" s="167"/>
      <c r="M6" s="192" t="s">
        <v>6</v>
      </c>
      <c r="N6" s="193"/>
      <c r="O6" s="193"/>
      <c r="P6" s="193"/>
      <c r="Q6" s="193"/>
      <c r="R6" s="194"/>
      <c r="S6" s="163" t="s">
        <v>4</v>
      </c>
      <c r="T6" s="167"/>
      <c r="U6" s="6"/>
      <c r="V6" s="163" t="s">
        <v>10</v>
      </c>
      <c r="W6" s="164"/>
      <c r="X6" s="167"/>
      <c r="Y6" s="163" t="s">
        <v>5</v>
      </c>
      <c r="Z6" s="164"/>
      <c r="AA6" s="164"/>
      <c r="AB6" s="164"/>
      <c r="AC6" s="167"/>
      <c r="AD6" s="163" t="s">
        <v>2</v>
      </c>
      <c r="AE6" s="164"/>
      <c r="AF6" s="164"/>
      <c r="AG6" s="164"/>
      <c r="AH6" s="164"/>
      <c r="AI6" s="164"/>
      <c r="AJ6" s="167"/>
      <c r="AK6" s="195" t="s">
        <v>3</v>
      </c>
      <c r="AL6" s="196"/>
      <c r="AM6" s="196"/>
      <c r="AN6" s="196"/>
      <c r="AO6" s="197"/>
      <c r="AP6" s="218" t="s">
        <v>161</v>
      </c>
      <c r="AQ6" s="218"/>
      <c r="AR6" s="218" t="s">
        <v>164</v>
      </c>
      <c r="AS6" s="218"/>
      <c r="AT6" s="219" t="s">
        <v>165</v>
      </c>
      <c r="AU6" s="219"/>
      <c r="AV6" s="219" t="s">
        <v>166</v>
      </c>
      <c r="AW6" s="219"/>
    </row>
    <row r="7" spans="1:49" ht="56.25" customHeight="1" x14ac:dyDescent="0.25">
      <c r="A7" s="165"/>
      <c r="B7" s="166"/>
      <c r="C7" s="166"/>
      <c r="D7" s="166"/>
      <c r="E7" s="168"/>
      <c r="F7" s="191"/>
      <c r="G7" s="165"/>
      <c r="H7" s="166"/>
      <c r="I7" s="166"/>
      <c r="J7" s="166"/>
      <c r="K7" s="166"/>
      <c r="L7" s="168"/>
      <c r="M7" s="201" t="s">
        <v>8</v>
      </c>
      <c r="N7" s="202"/>
      <c r="O7" s="203"/>
      <c r="P7" s="201" t="s">
        <v>9</v>
      </c>
      <c r="Q7" s="202"/>
      <c r="R7" s="203"/>
      <c r="S7" s="165"/>
      <c r="T7" s="168"/>
      <c r="U7" s="7" t="s">
        <v>109</v>
      </c>
      <c r="V7" s="165"/>
      <c r="W7" s="166"/>
      <c r="X7" s="168"/>
      <c r="Y7" s="165"/>
      <c r="Z7" s="166"/>
      <c r="AA7" s="166"/>
      <c r="AB7" s="166"/>
      <c r="AC7" s="168"/>
      <c r="AD7" s="165"/>
      <c r="AE7" s="166"/>
      <c r="AF7" s="166"/>
      <c r="AG7" s="166"/>
      <c r="AH7" s="166"/>
      <c r="AI7" s="166"/>
      <c r="AJ7" s="168"/>
      <c r="AK7" s="198"/>
      <c r="AL7" s="199"/>
      <c r="AM7" s="199"/>
      <c r="AN7" s="199"/>
      <c r="AO7" s="200"/>
      <c r="AP7" s="27" t="s">
        <v>162</v>
      </c>
      <c r="AQ7" s="28" t="s">
        <v>163</v>
      </c>
      <c r="AR7" s="27" t="s">
        <v>162</v>
      </c>
      <c r="AS7" s="29" t="s">
        <v>163</v>
      </c>
      <c r="AT7" s="14" t="s">
        <v>162</v>
      </c>
      <c r="AU7" s="38" t="s">
        <v>163</v>
      </c>
      <c r="AV7" s="10" t="s">
        <v>162</v>
      </c>
      <c r="AW7" s="10" t="s">
        <v>163</v>
      </c>
    </row>
    <row r="8" spans="1:49" s="3" customFormat="1" ht="77.25" hidden="1" customHeight="1" x14ac:dyDescent="0.25">
      <c r="A8" s="155" t="s">
        <v>14</v>
      </c>
      <c r="B8" s="156"/>
      <c r="C8" s="156"/>
      <c r="D8" s="156"/>
      <c r="E8" s="157"/>
      <c r="F8" s="11">
        <v>1</v>
      </c>
      <c r="G8" s="155" t="s">
        <v>104</v>
      </c>
      <c r="H8" s="156"/>
      <c r="I8" s="156"/>
      <c r="J8" s="156"/>
      <c r="K8" s="156"/>
      <c r="L8" s="157"/>
      <c r="M8" s="158">
        <v>43497</v>
      </c>
      <c r="N8" s="159"/>
      <c r="O8" s="160"/>
      <c r="P8" s="158">
        <v>43830</v>
      </c>
      <c r="Q8" s="159"/>
      <c r="R8" s="160"/>
      <c r="S8" s="161">
        <v>2</v>
      </c>
      <c r="T8" s="162"/>
      <c r="U8" s="4"/>
      <c r="V8" s="155" t="s">
        <v>105</v>
      </c>
      <c r="W8" s="156"/>
      <c r="X8" s="157"/>
      <c r="Y8" s="155" t="s">
        <v>106</v>
      </c>
      <c r="Z8" s="156"/>
      <c r="AA8" s="156"/>
      <c r="AB8" s="156"/>
      <c r="AC8" s="157"/>
      <c r="AD8" s="155" t="s">
        <v>107</v>
      </c>
      <c r="AE8" s="156"/>
      <c r="AF8" s="156"/>
      <c r="AG8" s="156"/>
      <c r="AH8" s="156"/>
      <c r="AI8" s="156"/>
      <c r="AJ8" s="157"/>
      <c r="AK8" s="155" t="s">
        <v>108</v>
      </c>
      <c r="AL8" s="156"/>
      <c r="AM8" s="156"/>
      <c r="AN8" s="156"/>
      <c r="AO8" s="157"/>
      <c r="AP8" s="30">
        <v>0</v>
      </c>
      <c r="AQ8" s="20" t="s">
        <v>178</v>
      </c>
      <c r="AR8" s="30">
        <v>1</v>
      </c>
      <c r="AS8" s="8" t="s">
        <v>225</v>
      </c>
      <c r="AT8" s="40">
        <v>0</v>
      </c>
      <c r="AU8" s="17" t="s">
        <v>245</v>
      </c>
      <c r="AV8" s="9">
        <v>0</v>
      </c>
      <c r="AW8" s="8"/>
    </row>
    <row r="9" spans="1:49" s="3" customFormat="1" ht="112.5" customHeight="1" x14ac:dyDescent="0.25">
      <c r="A9" s="205" t="s">
        <v>15</v>
      </c>
      <c r="B9" s="206"/>
      <c r="C9" s="206"/>
      <c r="D9" s="206"/>
      <c r="E9" s="207"/>
      <c r="F9" s="11">
        <v>2</v>
      </c>
      <c r="G9" s="155" t="s">
        <v>27</v>
      </c>
      <c r="H9" s="156"/>
      <c r="I9" s="156"/>
      <c r="J9" s="156"/>
      <c r="K9" s="156"/>
      <c r="L9" s="157"/>
      <c r="M9" s="158">
        <v>43497</v>
      </c>
      <c r="N9" s="159"/>
      <c r="O9" s="160"/>
      <c r="P9" s="158">
        <v>43830</v>
      </c>
      <c r="Q9" s="159"/>
      <c r="R9" s="160"/>
      <c r="S9" s="161">
        <v>2</v>
      </c>
      <c r="T9" s="162"/>
      <c r="U9" s="4"/>
      <c r="V9" s="155" t="s">
        <v>28</v>
      </c>
      <c r="W9" s="156"/>
      <c r="X9" s="157"/>
      <c r="Y9" s="155" t="s">
        <v>16</v>
      </c>
      <c r="Z9" s="156"/>
      <c r="AA9" s="156"/>
      <c r="AB9" s="156"/>
      <c r="AC9" s="157"/>
      <c r="AD9" s="155" t="s">
        <v>17</v>
      </c>
      <c r="AE9" s="156"/>
      <c r="AF9" s="156"/>
      <c r="AG9" s="156"/>
      <c r="AH9" s="156"/>
      <c r="AI9" s="156"/>
      <c r="AJ9" s="157"/>
      <c r="AK9" s="155" t="s">
        <v>36</v>
      </c>
      <c r="AL9" s="156"/>
      <c r="AM9" s="156"/>
      <c r="AN9" s="156"/>
      <c r="AO9" s="157"/>
      <c r="AP9" s="30">
        <v>2</v>
      </c>
      <c r="AQ9" s="20" t="s">
        <v>187</v>
      </c>
      <c r="AR9" s="30">
        <v>0</v>
      </c>
      <c r="AS9" s="23" t="s">
        <v>226</v>
      </c>
      <c r="AT9" s="40">
        <v>0</v>
      </c>
      <c r="AU9" s="18" t="s">
        <v>226</v>
      </c>
      <c r="AV9" s="9">
        <v>0</v>
      </c>
      <c r="AW9" s="8"/>
    </row>
    <row r="10" spans="1:49" s="3" customFormat="1" ht="70.5" hidden="1" customHeight="1" x14ac:dyDescent="0.25">
      <c r="A10" s="209" t="s">
        <v>125</v>
      </c>
      <c r="B10" s="210"/>
      <c r="C10" s="210"/>
      <c r="D10" s="210"/>
      <c r="E10" s="211"/>
      <c r="F10" s="11">
        <v>3</v>
      </c>
      <c r="G10" s="155" t="s">
        <v>19</v>
      </c>
      <c r="H10" s="156"/>
      <c r="I10" s="156"/>
      <c r="J10" s="156"/>
      <c r="K10" s="156"/>
      <c r="L10" s="157"/>
      <c r="M10" s="158">
        <v>43497</v>
      </c>
      <c r="N10" s="159"/>
      <c r="O10" s="160"/>
      <c r="P10" s="158">
        <v>43830</v>
      </c>
      <c r="Q10" s="159"/>
      <c r="R10" s="160"/>
      <c r="S10" s="161">
        <v>7700</v>
      </c>
      <c r="T10" s="162"/>
      <c r="U10" s="4">
        <f t="shared" ref="U10:U24" si="0">+S10/11</f>
        <v>700</v>
      </c>
      <c r="V10" s="155" t="s">
        <v>29</v>
      </c>
      <c r="W10" s="156"/>
      <c r="X10" s="157"/>
      <c r="Y10" s="155" t="s">
        <v>20</v>
      </c>
      <c r="Z10" s="156"/>
      <c r="AA10" s="156"/>
      <c r="AB10" s="156"/>
      <c r="AC10" s="157"/>
      <c r="AD10" s="155" t="s">
        <v>21</v>
      </c>
      <c r="AE10" s="156"/>
      <c r="AF10" s="156"/>
      <c r="AG10" s="156"/>
      <c r="AH10" s="156"/>
      <c r="AI10" s="156"/>
      <c r="AJ10" s="157"/>
      <c r="AK10" s="155" t="s">
        <v>18</v>
      </c>
      <c r="AL10" s="156"/>
      <c r="AM10" s="156"/>
      <c r="AN10" s="156"/>
      <c r="AO10" s="157"/>
      <c r="AP10" s="30">
        <v>3446</v>
      </c>
      <c r="AQ10" s="20" t="s">
        <v>188</v>
      </c>
      <c r="AR10" s="30">
        <v>4258</v>
      </c>
      <c r="AS10" s="12" t="s">
        <v>219</v>
      </c>
      <c r="AT10" s="40">
        <v>5303</v>
      </c>
      <c r="AU10" s="19" t="s">
        <v>246</v>
      </c>
      <c r="AV10" s="9">
        <v>0</v>
      </c>
      <c r="AW10" s="39">
        <f>+AT10+AR10+AP10</f>
        <v>13007</v>
      </c>
    </row>
    <row r="11" spans="1:49" s="3" customFormat="1" ht="70.5" hidden="1" customHeight="1" x14ac:dyDescent="0.25">
      <c r="A11" s="212"/>
      <c r="B11" s="213"/>
      <c r="C11" s="213"/>
      <c r="D11" s="213"/>
      <c r="E11" s="214"/>
      <c r="F11" s="11">
        <v>4</v>
      </c>
      <c r="G11" s="155" t="s">
        <v>22</v>
      </c>
      <c r="H11" s="156"/>
      <c r="I11" s="156"/>
      <c r="J11" s="156"/>
      <c r="K11" s="156"/>
      <c r="L11" s="157"/>
      <c r="M11" s="158">
        <v>43497</v>
      </c>
      <c r="N11" s="159"/>
      <c r="O11" s="160"/>
      <c r="P11" s="158">
        <v>43830</v>
      </c>
      <c r="Q11" s="159"/>
      <c r="R11" s="160"/>
      <c r="S11" s="161">
        <v>1650</v>
      </c>
      <c r="T11" s="162"/>
      <c r="U11" s="4">
        <f t="shared" si="0"/>
        <v>150</v>
      </c>
      <c r="V11" s="155" t="s">
        <v>29</v>
      </c>
      <c r="W11" s="156"/>
      <c r="X11" s="157"/>
      <c r="Y11" s="155" t="s">
        <v>20</v>
      </c>
      <c r="Z11" s="156"/>
      <c r="AA11" s="156"/>
      <c r="AB11" s="156"/>
      <c r="AC11" s="157"/>
      <c r="AD11" s="155" t="s">
        <v>21</v>
      </c>
      <c r="AE11" s="156"/>
      <c r="AF11" s="156"/>
      <c r="AG11" s="156"/>
      <c r="AH11" s="156"/>
      <c r="AI11" s="156"/>
      <c r="AJ11" s="157"/>
      <c r="AK11" s="155" t="s">
        <v>30</v>
      </c>
      <c r="AL11" s="156"/>
      <c r="AM11" s="156"/>
      <c r="AN11" s="156"/>
      <c r="AO11" s="157"/>
      <c r="AP11" s="30">
        <v>443</v>
      </c>
      <c r="AQ11" s="20" t="s">
        <v>189</v>
      </c>
      <c r="AR11" s="30">
        <v>425</v>
      </c>
      <c r="AS11" s="12" t="s">
        <v>220</v>
      </c>
      <c r="AT11" s="40">
        <v>290</v>
      </c>
      <c r="AU11" s="19" t="s">
        <v>242</v>
      </c>
      <c r="AV11" s="9">
        <v>0</v>
      </c>
      <c r="AW11" s="39">
        <f t="shared" ref="AW11:AW15" si="1">+AT11+AR11+AP11</f>
        <v>1158</v>
      </c>
    </row>
    <row r="12" spans="1:49" s="3" customFormat="1" ht="70.5" hidden="1" customHeight="1" x14ac:dyDescent="0.25">
      <c r="A12" s="212"/>
      <c r="B12" s="213"/>
      <c r="C12" s="213"/>
      <c r="D12" s="213"/>
      <c r="E12" s="214"/>
      <c r="F12" s="11">
        <v>5</v>
      </c>
      <c r="G12" s="155" t="s">
        <v>23</v>
      </c>
      <c r="H12" s="156"/>
      <c r="I12" s="156"/>
      <c r="J12" s="156"/>
      <c r="K12" s="156"/>
      <c r="L12" s="157"/>
      <c r="M12" s="158">
        <v>43497</v>
      </c>
      <c r="N12" s="159"/>
      <c r="O12" s="160"/>
      <c r="P12" s="158">
        <v>43830</v>
      </c>
      <c r="Q12" s="159"/>
      <c r="R12" s="160"/>
      <c r="S12" s="161">
        <v>440</v>
      </c>
      <c r="T12" s="162"/>
      <c r="U12" s="4">
        <f t="shared" si="0"/>
        <v>40</v>
      </c>
      <c r="V12" s="155" t="s">
        <v>29</v>
      </c>
      <c r="W12" s="156"/>
      <c r="X12" s="157"/>
      <c r="Y12" s="155" t="s">
        <v>20</v>
      </c>
      <c r="Z12" s="156"/>
      <c r="AA12" s="156"/>
      <c r="AB12" s="156"/>
      <c r="AC12" s="157"/>
      <c r="AD12" s="155" t="s">
        <v>21</v>
      </c>
      <c r="AE12" s="156"/>
      <c r="AF12" s="156"/>
      <c r="AG12" s="156"/>
      <c r="AH12" s="156"/>
      <c r="AI12" s="156"/>
      <c r="AJ12" s="157"/>
      <c r="AK12" s="155" t="s">
        <v>48</v>
      </c>
      <c r="AL12" s="156"/>
      <c r="AM12" s="156"/>
      <c r="AN12" s="156"/>
      <c r="AO12" s="157"/>
      <c r="AP12" s="30">
        <v>156</v>
      </c>
      <c r="AQ12" s="20" t="s">
        <v>167</v>
      </c>
      <c r="AR12" s="30">
        <v>175</v>
      </c>
      <c r="AS12" s="12" t="s">
        <v>221</v>
      </c>
      <c r="AT12" s="40">
        <f>46+40+25</f>
        <v>111</v>
      </c>
      <c r="AU12" s="17" t="s">
        <v>247</v>
      </c>
      <c r="AV12" s="9">
        <v>0</v>
      </c>
      <c r="AW12" s="39">
        <f t="shared" si="1"/>
        <v>442</v>
      </c>
    </row>
    <row r="13" spans="1:49" s="3" customFormat="1" ht="70.5" hidden="1" customHeight="1" x14ac:dyDescent="0.25">
      <c r="A13" s="212"/>
      <c r="B13" s="213"/>
      <c r="C13" s="213"/>
      <c r="D13" s="213"/>
      <c r="E13" s="214"/>
      <c r="F13" s="11">
        <v>6</v>
      </c>
      <c r="G13" s="155" t="s">
        <v>24</v>
      </c>
      <c r="H13" s="156"/>
      <c r="I13" s="156"/>
      <c r="J13" s="156"/>
      <c r="K13" s="156"/>
      <c r="L13" s="157"/>
      <c r="M13" s="158">
        <v>43497</v>
      </c>
      <c r="N13" s="159"/>
      <c r="O13" s="160"/>
      <c r="P13" s="158">
        <v>43830</v>
      </c>
      <c r="Q13" s="159"/>
      <c r="R13" s="160"/>
      <c r="S13" s="161">
        <v>1650</v>
      </c>
      <c r="T13" s="162"/>
      <c r="U13" s="4">
        <f t="shared" si="0"/>
        <v>150</v>
      </c>
      <c r="V13" s="155" t="s">
        <v>29</v>
      </c>
      <c r="W13" s="156"/>
      <c r="X13" s="157"/>
      <c r="Y13" s="155" t="s">
        <v>20</v>
      </c>
      <c r="Z13" s="156"/>
      <c r="AA13" s="156"/>
      <c r="AB13" s="156"/>
      <c r="AC13" s="157"/>
      <c r="AD13" s="155" t="s">
        <v>21</v>
      </c>
      <c r="AE13" s="156"/>
      <c r="AF13" s="156"/>
      <c r="AG13" s="156"/>
      <c r="AH13" s="156"/>
      <c r="AI13" s="156"/>
      <c r="AJ13" s="157"/>
      <c r="AK13" s="155" t="s">
        <v>25</v>
      </c>
      <c r="AL13" s="156"/>
      <c r="AM13" s="156"/>
      <c r="AN13" s="156"/>
      <c r="AO13" s="157"/>
      <c r="AP13" s="30">
        <v>337</v>
      </c>
      <c r="AQ13" s="20" t="s">
        <v>190</v>
      </c>
      <c r="AR13" s="30">
        <v>432</v>
      </c>
      <c r="AS13" s="12" t="s">
        <v>222</v>
      </c>
      <c r="AT13" s="40">
        <v>382</v>
      </c>
      <c r="AU13" s="19" t="s">
        <v>243</v>
      </c>
      <c r="AV13" s="9">
        <v>0</v>
      </c>
      <c r="AW13" s="39">
        <f t="shared" si="1"/>
        <v>1151</v>
      </c>
    </row>
    <row r="14" spans="1:49" s="3" customFormat="1" ht="70.5" hidden="1" customHeight="1" x14ac:dyDescent="0.25">
      <c r="A14" s="212"/>
      <c r="B14" s="213"/>
      <c r="C14" s="213"/>
      <c r="D14" s="213"/>
      <c r="E14" s="214"/>
      <c r="F14" s="11">
        <v>7</v>
      </c>
      <c r="G14" s="155" t="s">
        <v>31</v>
      </c>
      <c r="H14" s="156"/>
      <c r="I14" s="156"/>
      <c r="J14" s="156"/>
      <c r="K14" s="156"/>
      <c r="L14" s="157"/>
      <c r="M14" s="158">
        <v>43497</v>
      </c>
      <c r="N14" s="159"/>
      <c r="O14" s="160"/>
      <c r="P14" s="158">
        <v>43830</v>
      </c>
      <c r="Q14" s="159"/>
      <c r="R14" s="160"/>
      <c r="S14" s="161">
        <v>220</v>
      </c>
      <c r="T14" s="162"/>
      <c r="U14" s="4">
        <f t="shared" si="0"/>
        <v>20</v>
      </c>
      <c r="V14" s="155" t="s">
        <v>29</v>
      </c>
      <c r="W14" s="156"/>
      <c r="X14" s="157"/>
      <c r="Y14" s="155" t="s">
        <v>20</v>
      </c>
      <c r="Z14" s="156"/>
      <c r="AA14" s="156"/>
      <c r="AB14" s="156"/>
      <c r="AC14" s="157"/>
      <c r="AD14" s="155" t="s">
        <v>21</v>
      </c>
      <c r="AE14" s="156"/>
      <c r="AF14" s="156"/>
      <c r="AG14" s="156"/>
      <c r="AH14" s="156"/>
      <c r="AI14" s="156"/>
      <c r="AJ14" s="157"/>
      <c r="AK14" s="155" t="s">
        <v>32</v>
      </c>
      <c r="AL14" s="156"/>
      <c r="AM14" s="156"/>
      <c r="AN14" s="156"/>
      <c r="AO14" s="157"/>
      <c r="AP14" s="30">
        <v>53</v>
      </c>
      <c r="AQ14" s="20" t="s">
        <v>169</v>
      </c>
      <c r="AR14" s="30">
        <v>38</v>
      </c>
      <c r="AS14" s="12" t="s">
        <v>223</v>
      </c>
      <c r="AT14" s="40">
        <v>58</v>
      </c>
      <c r="AU14" s="19" t="s">
        <v>244</v>
      </c>
      <c r="AV14" s="9">
        <v>0</v>
      </c>
      <c r="AW14" s="39">
        <f t="shared" si="1"/>
        <v>149</v>
      </c>
    </row>
    <row r="15" spans="1:49" s="3" customFormat="1" ht="70.5" hidden="1" customHeight="1" x14ac:dyDescent="0.25">
      <c r="A15" s="215"/>
      <c r="B15" s="216"/>
      <c r="C15" s="216"/>
      <c r="D15" s="216"/>
      <c r="E15" s="217"/>
      <c r="F15" s="11">
        <v>8</v>
      </c>
      <c r="G15" s="155" t="s">
        <v>33</v>
      </c>
      <c r="H15" s="156"/>
      <c r="I15" s="156"/>
      <c r="J15" s="156"/>
      <c r="K15" s="156"/>
      <c r="L15" s="157"/>
      <c r="M15" s="158">
        <v>43497</v>
      </c>
      <c r="N15" s="159"/>
      <c r="O15" s="160"/>
      <c r="P15" s="158">
        <v>43830</v>
      </c>
      <c r="Q15" s="159"/>
      <c r="R15" s="160"/>
      <c r="S15" s="161">
        <v>1210</v>
      </c>
      <c r="T15" s="162"/>
      <c r="U15" s="4">
        <f t="shared" si="0"/>
        <v>110</v>
      </c>
      <c r="V15" s="155" t="s">
        <v>29</v>
      </c>
      <c r="W15" s="156"/>
      <c r="X15" s="157"/>
      <c r="Y15" s="155" t="s">
        <v>20</v>
      </c>
      <c r="Z15" s="156"/>
      <c r="AA15" s="156"/>
      <c r="AB15" s="156"/>
      <c r="AC15" s="157"/>
      <c r="AD15" s="155" t="s">
        <v>21</v>
      </c>
      <c r="AE15" s="156"/>
      <c r="AF15" s="156"/>
      <c r="AG15" s="156"/>
      <c r="AH15" s="156"/>
      <c r="AI15" s="156"/>
      <c r="AJ15" s="157"/>
      <c r="AK15" s="155" t="s">
        <v>34</v>
      </c>
      <c r="AL15" s="156"/>
      <c r="AM15" s="156"/>
      <c r="AN15" s="156"/>
      <c r="AO15" s="157"/>
      <c r="AP15" s="30">
        <v>310</v>
      </c>
      <c r="AQ15" s="20" t="s">
        <v>190</v>
      </c>
      <c r="AR15" s="30">
        <v>379</v>
      </c>
      <c r="AS15" s="12" t="s">
        <v>224</v>
      </c>
      <c r="AT15" s="40">
        <v>252</v>
      </c>
      <c r="AU15" s="19" t="s">
        <v>248</v>
      </c>
      <c r="AV15" s="9">
        <v>0</v>
      </c>
      <c r="AW15" s="39">
        <f t="shared" si="1"/>
        <v>941</v>
      </c>
    </row>
    <row r="16" spans="1:49" s="3" customFormat="1" ht="75" customHeight="1" x14ac:dyDescent="0.25">
      <c r="A16" s="209" t="s">
        <v>124</v>
      </c>
      <c r="B16" s="210"/>
      <c r="C16" s="210"/>
      <c r="D16" s="210"/>
      <c r="E16" s="211"/>
      <c r="F16" s="11">
        <v>9</v>
      </c>
      <c r="G16" s="155" t="s">
        <v>110</v>
      </c>
      <c r="H16" s="156"/>
      <c r="I16" s="156"/>
      <c r="J16" s="156"/>
      <c r="K16" s="156"/>
      <c r="L16" s="157"/>
      <c r="M16" s="158">
        <v>43497</v>
      </c>
      <c r="N16" s="159"/>
      <c r="O16" s="160"/>
      <c r="P16" s="158">
        <v>43830</v>
      </c>
      <c r="Q16" s="159"/>
      <c r="R16" s="160"/>
      <c r="S16" s="161">
        <v>5159</v>
      </c>
      <c r="T16" s="162"/>
      <c r="U16" s="4">
        <f t="shared" si="0"/>
        <v>469</v>
      </c>
      <c r="V16" s="155" t="s">
        <v>116</v>
      </c>
      <c r="W16" s="156"/>
      <c r="X16" s="157"/>
      <c r="Y16" s="155" t="s">
        <v>117</v>
      </c>
      <c r="Z16" s="156"/>
      <c r="AA16" s="156"/>
      <c r="AB16" s="156"/>
      <c r="AC16" s="157"/>
      <c r="AD16" s="155" t="s">
        <v>123</v>
      </c>
      <c r="AE16" s="156"/>
      <c r="AF16" s="156"/>
      <c r="AG16" s="156"/>
      <c r="AH16" s="156"/>
      <c r="AI16" s="156"/>
      <c r="AJ16" s="157"/>
      <c r="AK16" s="155" t="s">
        <v>36</v>
      </c>
      <c r="AL16" s="156"/>
      <c r="AM16" s="156"/>
      <c r="AN16" s="156"/>
      <c r="AO16" s="157"/>
      <c r="AP16" s="30">
        <v>404</v>
      </c>
      <c r="AQ16" s="20" t="s">
        <v>176</v>
      </c>
      <c r="AR16" s="30">
        <v>966</v>
      </c>
      <c r="AS16" s="20" t="s">
        <v>233</v>
      </c>
      <c r="AT16" s="40">
        <v>585</v>
      </c>
      <c r="AU16" s="19" t="s">
        <v>234</v>
      </c>
      <c r="AV16" s="9">
        <v>0</v>
      </c>
      <c r="AW16" s="8"/>
    </row>
    <row r="17" spans="1:51" s="3" customFormat="1" ht="107.25" hidden="1" customHeight="1" x14ac:dyDescent="0.25">
      <c r="A17" s="212"/>
      <c r="B17" s="213"/>
      <c r="C17" s="213"/>
      <c r="D17" s="213"/>
      <c r="E17" s="214"/>
      <c r="F17" s="11">
        <v>10</v>
      </c>
      <c r="G17" s="155" t="s">
        <v>111</v>
      </c>
      <c r="H17" s="156"/>
      <c r="I17" s="156"/>
      <c r="J17" s="156"/>
      <c r="K17" s="156"/>
      <c r="L17" s="157"/>
      <c r="M17" s="158">
        <v>43497</v>
      </c>
      <c r="N17" s="159"/>
      <c r="O17" s="160"/>
      <c r="P17" s="158">
        <v>43830</v>
      </c>
      <c r="Q17" s="159"/>
      <c r="R17" s="160"/>
      <c r="S17" s="161">
        <v>440</v>
      </c>
      <c r="T17" s="162"/>
      <c r="U17" s="4">
        <f t="shared" si="0"/>
        <v>40</v>
      </c>
      <c r="V17" s="155" t="s">
        <v>116</v>
      </c>
      <c r="W17" s="156"/>
      <c r="X17" s="157"/>
      <c r="Y17" s="155" t="s">
        <v>118</v>
      </c>
      <c r="Z17" s="156"/>
      <c r="AA17" s="156"/>
      <c r="AB17" s="156"/>
      <c r="AC17" s="157"/>
      <c r="AD17" s="155" t="s">
        <v>123</v>
      </c>
      <c r="AE17" s="156"/>
      <c r="AF17" s="156"/>
      <c r="AG17" s="156"/>
      <c r="AH17" s="156"/>
      <c r="AI17" s="156"/>
      <c r="AJ17" s="157"/>
      <c r="AK17" s="155" t="s">
        <v>30</v>
      </c>
      <c r="AL17" s="156"/>
      <c r="AM17" s="156"/>
      <c r="AN17" s="156"/>
      <c r="AO17" s="157"/>
      <c r="AP17" s="30">
        <v>32</v>
      </c>
      <c r="AQ17" s="20" t="s">
        <v>172</v>
      </c>
      <c r="AR17" s="30">
        <v>57</v>
      </c>
      <c r="AS17" s="12" t="s">
        <v>234</v>
      </c>
      <c r="AT17" s="40">
        <v>22</v>
      </c>
      <c r="AU17" s="19" t="s">
        <v>234</v>
      </c>
      <c r="AV17" s="9">
        <v>0</v>
      </c>
      <c r="AW17" s="8"/>
    </row>
    <row r="18" spans="1:51" s="3" customFormat="1" ht="138" hidden="1" customHeight="1" x14ac:dyDescent="0.25">
      <c r="A18" s="212"/>
      <c r="B18" s="213"/>
      <c r="C18" s="213"/>
      <c r="D18" s="213"/>
      <c r="E18" s="214"/>
      <c r="F18" s="11">
        <v>11</v>
      </c>
      <c r="G18" s="155" t="s">
        <v>112</v>
      </c>
      <c r="H18" s="156"/>
      <c r="I18" s="156"/>
      <c r="J18" s="156"/>
      <c r="K18" s="156"/>
      <c r="L18" s="157"/>
      <c r="M18" s="158">
        <v>43497</v>
      </c>
      <c r="N18" s="159"/>
      <c r="O18" s="160"/>
      <c r="P18" s="158">
        <v>43830</v>
      </c>
      <c r="Q18" s="159"/>
      <c r="R18" s="160"/>
      <c r="S18" s="161">
        <v>231</v>
      </c>
      <c r="T18" s="162"/>
      <c r="U18" s="4">
        <f t="shared" si="0"/>
        <v>21</v>
      </c>
      <c r="V18" s="155" t="s">
        <v>116</v>
      </c>
      <c r="W18" s="156"/>
      <c r="X18" s="157"/>
      <c r="Y18" s="155" t="s">
        <v>119</v>
      </c>
      <c r="Z18" s="156"/>
      <c r="AA18" s="156"/>
      <c r="AB18" s="156"/>
      <c r="AC18" s="157"/>
      <c r="AD18" s="155" t="s">
        <v>123</v>
      </c>
      <c r="AE18" s="156"/>
      <c r="AF18" s="156"/>
      <c r="AG18" s="156"/>
      <c r="AH18" s="156"/>
      <c r="AI18" s="156"/>
      <c r="AJ18" s="157"/>
      <c r="AK18" s="155" t="s">
        <v>48</v>
      </c>
      <c r="AL18" s="156"/>
      <c r="AM18" s="156"/>
      <c r="AN18" s="156"/>
      <c r="AO18" s="157"/>
      <c r="AP18" s="30">
        <v>6</v>
      </c>
      <c r="AQ18" s="20" t="s">
        <v>175</v>
      </c>
      <c r="AR18" s="30">
        <v>2</v>
      </c>
      <c r="AS18" s="31" t="s">
        <v>234</v>
      </c>
      <c r="AT18" s="40">
        <v>0</v>
      </c>
      <c r="AU18" s="19" t="s">
        <v>234</v>
      </c>
      <c r="AV18" s="9">
        <v>0</v>
      </c>
      <c r="AW18" s="8"/>
    </row>
    <row r="19" spans="1:51" s="3" customFormat="1" ht="107.25" hidden="1" customHeight="1" x14ac:dyDescent="0.25">
      <c r="A19" s="212"/>
      <c r="B19" s="213"/>
      <c r="C19" s="213"/>
      <c r="D19" s="213"/>
      <c r="E19" s="214"/>
      <c r="F19" s="11">
        <v>12</v>
      </c>
      <c r="G19" s="155" t="s">
        <v>113</v>
      </c>
      <c r="H19" s="156"/>
      <c r="I19" s="156"/>
      <c r="J19" s="156"/>
      <c r="K19" s="156"/>
      <c r="L19" s="157"/>
      <c r="M19" s="158">
        <v>43497</v>
      </c>
      <c r="N19" s="159"/>
      <c r="O19" s="160"/>
      <c r="P19" s="158">
        <v>43830</v>
      </c>
      <c r="Q19" s="159"/>
      <c r="R19" s="160"/>
      <c r="S19" s="161">
        <v>286</v>
      </c>
      <c r="T19" s="162"/>
      <c r="U19" s="4">
        <f t="shared" si="0"/>
        <v>26</v>
      </c>
      <c r="V19" s="155" t="s">
        <v>116</v>
      </c>
      <c r="W19" s="156"/>
      <c r="X19" s="157"/>
      <c r="Y19" s="155" t="s">
        <v>120</v>
      </c>
      <c r="Z19" s="156"/>
      <c r="AA19" s="156"/>
      <c r="AB19" s="156"/>
      <c r="AC19" s="157"/>
      <c r="AD19" s="155" t="s">
        <v>123</v>
      </c>
      <c r="AE19" s="156"/>
      <c r="AF19" s="156"/>
      <c r="AG19" s="156"/>
      <c r="AH19" s="156"/>
      <c r="AI19" s="156"/>
      <c r="AJ19" s="157"/>
      <c r="AK19" s="155" t="s">
        <v>25</v>
      </c>
      <c r="AL19" s="156"/>
      <c r="AM19" s="156"/>
      <c r="AN19" s="156"/>
      <c r="AO19" s="157"/>
      <c r="AP19" s="30">
        <v>40</v>
      </c>
      <c r="AQ19" s="20" t="s">
        <v>177</v>
      </c>
      <c r="AR19" s="30">
        <v>56</v>
      </c>
      <c r="AS19" s="12" t="s">
        <v>234</v>
      </c>
      <c r="AT19" s="40">
        <v>19</v>
      </c>
      <c r="AU19" s="19" t="s">
        <v>234</v>
      </c>
      <c r="AV19" s="9">
        <v>0</v>
      </c>
      <c r="AW19" s="8"/>
    </row>
    <row r="20" spans="1:51" s="3" customFormat="1" ht="73.5" hidden="1" customHeight="1" x14ac:dyDescent="0.25">
      <c r="A20" s="212"/>
      <c r="B20" s="213"/>
      <c r="C20" s="213"/>
      <c r="D20" s="213"/>
      <c r="E20" s="214"/>
      <c r="F20" s="11">
        <v>13</v>
      </c>
      <c r="G20" s="155" t="s">
        <v>114</v>
      </c>
      <c r="H20" s="156"/>
      <c r="I20" s="156"/>
      <c r="J20" s="156"/>
      <c r="K20" s="156"/>
      <c r="L20" s="157"/>
      <c r="M20" s="158">
        <v>43497</v>
      </c>
      <c r="N20" s="159"/>
      <c r="O20" s="160"/>
      <c r="P20" s="158">
        <v>43830</v>
      </c>
      <c r="Q20" s="159"/>
      <c r="R20" s="160"/>
      <c r="S20" s="161">
        <v>22</v>
      </c>
      <c r="T20" s="162"/>
      <c r="U20" s="4">
        <f t="shared" si="0"/>
        <v>2</v>
      </c>
      <c r="V20" s="155" t="s">
        <v>116</v>
      </c>
      <c r="W20" s="156"/>
      <c r="X20" s="157"/>
      <c r="Y20" s="155" t="s">
        <v>121</v>
      </c>
      <c r="Z20" s="156"/>
      <c r="AA20" s="156"/>
      <c r="AB20" s="156"/>
      <c r="AC20" s="157"/>
      <c r="AD20" s="155" t="s">
        <v>123</v>
      </c>
      <c r="AE20" s="156"/>
      <c r="AF20" s="156"/>
      <c r="AG20" s="156"/>
      <c r="AH20" s="156"/>
      <c r="AI20" s="156"/>
      <c r="AJ20" s="157"/>
      <c r="AK20" s="155" t="s">
        <v>32</v>
      </c>
      <c r="AL20" s="156"/>
      <c r="AM20" s="156"/>
      <c r="AN20" s="156"/>
      <c r="AO20" s="157"/>
      <c r="AP20" s="30">
        <v>8</v>
      </c>
      <c r="AQ20" s="20" t="s">
        <v>170</v>
      </c>
      <c r="AR20" s="30">
        <v>2</v>
      </c>
      <c r="AS20" s="32" t="s">
        <v>234</v>
      </c>
      <c r="AT20" s="40">
        <v>1</v>
      </c>
      <c r="AU20" s="19" t="s">
        <v>234</v>
      </c>
      <c r="AV20" s="9">
        <v>0</v>
      </c>
      <c r="AW20" s="8"/>
    </row>
    <row r="21" spans="1:51" s="3" customFormat="1" ht="81.75" hidden="1" customHeight="1" x14ac:dyDescent="0.25">
      <c r="A21" s="215"/>
      <c r="B21" s="216"/>
      <c r="C21" s="216"/>
      <c r="D21" s="216"/>
      <c r="E21" s="217"/>
      <c r="F21" s="11">
        <v>14</v>
      </c>
      <c r="G21" s="155" t="s">
        <v>115</v>
      </c>
      <c r="H21" s="156"/>
      <c r="I21" s="156"/>
      <c r="J21" s="156"/>
      <c r="K21" s="156"/>
      <c r="L21" s="157"/>
      <c r="M21" s="158">
        <v>43497</v>
      </c>
      <c r="N21" s="159"/>
      <c r="O21" s="160"/>
      <c r="P21" s="158">
        <v>43830</v>
      </c>
      <c r="Q21" s="159"/>
      <c r="R21" s="160"/>
      <c r="S21" s="161">
        <v>462</v>
      </c>
      <c r="T21" s="162"/>
      <c r="U21" s="4">
        <f t="shared" si="0"/>
        <v>42</v>
      </c>
      <c r="V21" s="155" t="s">
        <v>116</v>
      </c>
      <c r="W21" s="156"/>
      <c r="X21" s="157"/>
      <c r="Y21" s="155" t="s">
        <v>122</v>
      </c>
      <c r="Z21" s="156"/>
      <c r="AA21" s="156"/>
      <c r="AB21" s="156"/>
      <c r="AC21" s="157"/>
      <c r="AD21" s="155" t="s">
        <v>123</v>
      </c>
      <c r="AE21" s="156"/>
      <c r="AF21" s="156"/>
      <c r="AG21" s="156"/>
      <c r="AH21" s="156"/>
      <c r="AI21" s="156"/>
      <c r="AJ21" s="157"/>
      <c r="AK21" s="155" t="s">
        <v>34</v>
      </c>
      <c r="AL21" s="156"/>
      <c r="AM21" s="156"/>
      <c r="AN21" s="156"/>
      <c r="AO21" s="157"/>
      <c r="AP21" s="30">
        <v>64</v>
      </c>
      <c r="AQ21" s="20" t="s">
        <v>205</v>
      </c>
      <c r="AR21" s="30">
        <v>27</v>
      </c>
      <c r="AS21" s="12" t="s">
        <v>234</v>
      </c>
      <c r="AT21" s="40">
        <v>273</v>
      </c>
      <c r="AU21" s="19" t="s">
        <v>234</v>
      </c>
      <c r="AV21" s="9">
        <v>0</v>
      </c>
      <c r="AW21" s="39">
        <f>SUM(AT16:AT21)</f>
        <v>900</v>
      </c>
    </row>
    <row r="22" spans="1:51" s="3" customFormat="1" ht="107.25" hidden="1" customHeight="1" x14ac:dyDescent="0.25">
      <c r="A22" s="209" t="s">
        <v>125</v>
      </c>
      <c r="B22" s="210"/>
      <c r="C22" s="210"/>
      <c r="D22" s="210"/>
      <c r="E22" s="211"/>
      <c r="F22" s="11">
        <v>15</v>
      </c>
      <c r="G22" s="155" t="s">
        <v>126</v>
      </c>
      <c r="H22" s="156"/>
      <c r="I22" s="156"/>
      <c r="J22" s="156"/>
      <c r="K22" s="156"/>
      <c r="L22" s="157"/>
      <c r="M22" s="158">
        <v>43497</v>
      </c>
      <c r="N22" s="159"/>
      <c r="O22" s="160"/>
      <c r="P22" s="158">
        <v>43830</v>
      </c>
      <c r="Q22" s="159"/>
      <c r="R22" s="160"/>
      <c r="S22" s="161">
        <v>2750</v>
      </c>
      <c r="T22" s="162"/>
      <c r="U22" s="4">
        <f t="shared" si="0"/>
        <v>250</v>
      </c>
      <c r="V22" s="155" t="s">
        <v>138</v>
      </c>
      <c r="W22" s="156"/>
      <c r="X22" s="157"/>
      <c r="Y22" s="155" t="s">
        <v>139</v>
      </c>
      <c r="Z22" s="156"/>
      <c r="AA22" s="156"/>
      <c r="AB22" s="156"/>
      <c r="AC22" s="157"/>
      <c r="AD22" s="155" t="s">
        <v>127</v>
      </c>
      <c r="AE22" s="156"/>
      <c r="AF22" s="156"/>
      <c r="AG22" s="156"/>
      <c r="AH22" s="156"/>
      <c r="AI22" s="156"/>
      <c r="AJ22" s="157"/>
      <c r="AK22" s="155" t="s">
        <v>71</v>
      </c>
      <c r="AL22" s="156"/>
      <c r="AM22" s="156"/>
      <c r="AN22" s="156"/>
      <c r="AO22" s="157"/>
      <c r="AP22" s="30">
        <v>813</v>
      </c>
      <c r="AQ22" s="20"/>
      <c r="AR22" s="30">
        <v>752</v>
      </c>
      <c r="AS22" s="12" t="s">
        <v>207</v>
      </c>
      <c r="AT22" s="40">
        <v>715</v>
      </c>
      <c r="AU22" s="19" t="s">
        <v>238</v>
      </c>
      <c r="AV22" s="9">
        <v>0</v>
      </c>
      <c r="AW22" s="8"/>
    </row>
    <row r="23" spans="1:51" s="3" customFormat="1" ht="107.25" hidden="1" customHeight="1" x14ac:dyDescent="0.25">
      <c r="A23" s="212"/>
      <c r="B23" s="213"/>
      <c r="C23" s="213"/>
      <c r="D23" s="213"/>
      <c r="E23" s="214"/>
      <c r="F23" s="11">
        <v>16</v>
      </c>
      <c r="G23" s="155" t="s">
        <v>126</v>
      </c>
      <c r="H23" s="156"/>
      <c r="I23" s="156"/>
      <c r="J23" s="156"/>
      <c r="K23" s="156"/>
      <c r="L23" s="157"/>
      <c r="M23" s="158">
        <v>43497</v>
      </c>
      <c r="N23" s="159"/>
      <c r="O23" s="160"/>
      <c r="P23" s="158">
        <v>43830</v>
      </c>
      <c r="Q23" s="159"/>
      <c r="R23" s="160"/>
      <c r="S23" s="161">
        <v>220</v>
      </c>
      <c r="T23" s="162"/>
      <c r="U23" s="4">
        <f t="shared" si="0"/>
        <v>20</v>
      </c>
      <c r="V23" s="155" t="s">
        <v>128</v>
      </c>
      <c r="W23" s="156"/>
      <c r="X23" s="157"/>
      <c r="Y23" s="155" t="s">
        <v>131</v>
      </c>
      <c r="Z23" s="156"/>
      <c r="AA23" s="156"/>
      <c r="AB23" s="156"/>
      <c r="AC23" s="157"/>
      <c r="AD23" s="155" t="s">
        <v>134</v>
      </c>
      <c r="AE23" s="156"/>
      <c r="AF23" s="156"/>
      <c r="AG23" s="156"/>
      <c r="AH23" s="156"/>
      <c r="AI23" s="156"/>
      <c r="AJ23" s="157"/>
      <c r="AK23" s="155" t="s">
        <v>71</v>
      </c>
      <c r="AL23" s="156"/>
      <c r="AM23" s="156"/>
      <c r="AN23" s="156"/>
      <c r="AO23" s="157"/>
      <c r="AP23" s="30">
        <v>48</v>
      </c>
      <c r="AQ23" s="20"/>
      <c r="AR23" s="30">
        <v>60</v>
      </c>
      <c r="AS23" s="12" t="s">
        <v>208</v>
      </c>
      <c r="AT23" s="16">
        <v>13</v>
      </c>
      <c r="AU23" s="19" t="s">
        <v>265</v>
      </c>
      <c r="AV23" s="9">
        <v>0</v>
      </c>
      <c r="AW23" s="8"/>
      <c r="AY23" s="3">
        <v>900</v>
      </c>
    </row>
    <row r="24" spans="1:51" s="3" customFormat="1" ht="107.25" hidden="1" customHeight="1" x14ac:dyDescent="0.25">
      <c r="A24" s="212"/>
      <c r="B24" s="213"/>
      <c r="C24" s="213"/>
      <c r="D24" s="213"/>
      <c r="E24" s="214"/>
      <c r="F24" s="11">
        <v>17</v>
      </c>
      <c r="G24" s="155" t="s">
        <v>126</v>
      </c>
      <c r="H24" s="156"/>
      <c r="I24" s="156"/>
      <c r="J24" s="156"/>
      <c r="K24" s="156"/>
      <c r="L24" s="157"/>
      <c r="M24" s="158">
        <v>43497</v>
      </c>
      <c r="N24" s="159"/>
      <c r="O24" s="160"/>
      <c r="P24" s="158">
        <v>43830</v>
      </c>
      <c r="Q24" s="159"/>
      <c r="R24" s="160"/>
      <c r="S24" s="161">
        <v>220</v>
      </c>
      <c r="T24" s="162"/>
      <c r="U24" s="4">
        <f t="shared" si="0"/>
        <v>20</v>
      </c>
      <c r="V24" s="155" t="s">
        <v>129</v>
      </c>
      <c r="W24" s="156"/>
      <c r="X24" s="157"/>
      <c r="Y24" s="155" t="s">
        <v>132</v>
      </c>
      <c r="Z24" s="156"/>
      <c r="AA24" s="156"/>
      <c r="AB24" s="156"/>
      <c r="AC24" s="157"/>
      <c r="AD24" s="155" t="s">
        <v>135</v>
      </c>
      <c r="AE24" s="156"/>
      <c r="AF24" s="156"/>
      <c r="AG24" s="156"/>
      <c r="AH24" s="156"/>
      <c r="AI24" s="156"/>
      <c r="AJ24" s="157"/>
      <c r="AK24" s="155" t="s">
        <v>71</v>
      </c>
      <c r="AL24" s="156"/>
      <c r="AM24" s="156"/>
      <c r="AN24" s="156"/>
      <c r="AO24" s="157"/>
      <c r="AP24" s="30">
        <v>48</v>
      </c>
      <c r="AQ24" s="20"/>
      <c r="AR24" s="30">
        <v>46</v>
      </c>
      <c r="AS24" s="12" t="s">
        <v>209</v>
      </c>
      <c r="AT24" s="16">
        <v>11</v>
      </c>
      <c r="AU24" s="19" t="s">
        <v>264</v>
      </c>
      <c r="AV24" s="9">
        <v>0</v>
      </c>
      <c r="AW24" s="8"/>
    </row>
    <row r="25" spans="1:51" s="3" customFormat="1" ht="107.25" hidden="1" customHeight="1" x14ac:dyDescent="0.25">
      <c r="A25" s="212"/>
      <c r="B25" s="213"/>
      <c r="C25" s="213"/>
      <c r="D25" s="213"/>
      <c r="E25" s="214"/>
      <c r="F25" s="11">
        <v>18</v>
      </c>
      <c r="G25" s="155" t="s">
        <v>126</v>
      </c>
      <c r="H25" s="156"/>
      <c r="I25" s="156"/>
      <c r="J25" s="156"/>
      <c r="K25" s="156"/>
      <c r="L25" s="157"/>
      <c r="M25" s="158">
        <v>43497</v>
      </c>
      <c r="N25" s="159"/>
      <c r="O25" s="160"/>
      <c r="P25" s="158">
        <v>43830</v>
      </c>
      <c r="Q25" s="159"/>
      <c r="R25" s="160"/>
      <c r="S25" s="161">
        <v>220</v>
      </c>
      <c r="T25" s="162"/>
      <c r="U25" s="4">
        <f t="shared" ref="U25:U26" si="2">+S25/11</f>
        <v>20</v>
      </c>
      <c r="V25" s="155" t="s">
        <v>130</v>
      </c>
      <c r="W25" s="156"/>
      <c r="X25" s="157"/>
      <c r="Y25" s="155" t="s">
        <v>133</v>
      </c>
      <c r="Z25" s="156"/>
      <c r="AA25" s="156"/>
      <c r="AB25" s="156"/>
      <c r="AC25" s="157"/>
      <c r="AD25" s="155" t="s">
        <v>136</v>
      </c>
      <c r="AE25" s="156"/>
      <c r="AF25" s="156"/>
      <c r="AG25" s="156"/>
      <c r="AH25" s="156"/>
      <c r="AI25" s="156"/>
      <c r="AJ25" s="157"/>
      <c r="AK25" s="155" t="s">
        <v>71</v>
      </c>
      <c r="AL25" s="156"/>
      <c r="AM25" s="156"/>
      <c r="AN25" s="156"/>
      <c r="AO25" s="157"/>
      <c r="AP25" s="30">
        <v>48</v>
      </c>
      <c r="AQ25" s="20"/>
      <c r="AR25" s="30">
        <v>3</v>
      </c>
      <c r="AS25" s="12" t="s">
        <v>210</v>
      </c>
      <c r="AT25" s="16">
        <v>11</v>
      </c>
      <c r="AU25" s="19" t="s">
        <v>263</v>
      </c>
      <c r="AV25" s="9">
        <v>0</v>
      </c>
      <c r="AW25" s="8"/>
    </row>
    <row r="26" spans="1:51" s="3" customFormat="1" ht="118.5" hidden="1" customHeight="1" x14ac:dyDescent="0.25">
      <c r="A26" s="212"/>
      <c r="B26" s="213"/>
      <c r="C26" s="213"/>
      <c r="D26" s="213"/>
      <c r="E26" s="214"/>
      <c r="F26" s="11">
        <v>19</v>
      </c>
      <c r="G26" s="155" t="s">
        <v>126</v>
      </c>
      <c r="H26" s="156"/>
      <c r="I26" s="156"/>
      <c r="J26" s="156"/>
      <c r="K26" s="156"/>
      <c r="L26" s="157"/>
      <c r="M26" s="158">
        <v>43497</v>
      </c>
      <c r="N26" s="159"/>
      <c r="O26" s="160"/>
      <c r="P26" s="158">
        <v>43830</v>
      </c>
      <c r="Q26" s="159"/>
      <c r="R26" s="160"/>
      <c r="S26" s="161">
        <v>11</v>
      </c>
      <c r="T26" s="162"/>
      <c r="U26" s="4">
        <f t="shared" si="2"/>
        <v>1</v>
      </c>
      <c r="V26" s="155" t="s">
        <v>137</v>
      </c>
      <c r="W26" s="156"/>
      <c r="X26" s="157"/>
      <c r="Y26" s="155" t="s">
        <v>53</v>
      </c>
      <c r="Z26" s="156"/>
      <c r="AA26" s="156"/>
      <c r="AB26" s="156"/>
      <c r="AC26" s="157"/>
      <c r="AD26" s="155" t="s">
        <v>141</v>
      </c>
      <c r="AE26" s="156"/>
      <c r="AF26" s="156"/>
      <c r="AG26" s="156"/>
      <c r="AH26" s="156"/>
      <c r="AI26" s="156"/>
      <c r="AJ26" s="157"/>
      <c r="AK26" s="155" t="s">
        <v>71</v>
      </c>
      <c r="AL26" s="156"/>
      <c r="AM26" s="156"/>
      <c r="AN26" s="156"/>
      <c r="AO26" s="157"/>
      <c r="AP26" s="30">
        <v>33</v>
      </c>
      <c r="AQ26" s="20" t="s">
        <v>191</v>
      </c>
      <c r="AR26" s="30">
        <v>0</v>
      </c>
      <c r="AS26" s="12" t="s">
        <v>211</v>
      </c>
      <c r="AT26" s="16">
        <v>1</v>
      </c>
      <c r="AU26" s="19" t="s">
        <v>262</v>
      </c>
      <c r="AV26" s="9">
        <v>0</v>
      </c>
      <c r="AW26" s="8"/>
    </row>
    <row r="27" spans="1:51" s="3" customFormat="1" ht="107.25" hidden="1" customHeight="1" x14ac:dyDescent="0.25">
      <c r="A27" s="215"/>
      <c r="B27" s="216"/>
      <c r="C27" s="216"/>
      <c r="D27" s="216"/>
      <c r="E27" s="217"/>
      <c r="F27" s="11">
        <v>20</v>
      </c>
      <c r="G27" s="155" t="s">
        <v>142</v>
      </c>
      <c r="H27" s="156"/>
      <c r="I27" s="156"/>
      <c r="J27" s="156"/>
      <c r="K27" s="156"/>
      <c r="L27" s="157"/>
      <c r="M27" s="158">
        <v>43497</v>
      </c>
      <c r="N27" s="159"/>
      <c r="O27" s="160"/>
      <c r="P27" s="158">
        <v>43585</v>
      </c>
      <c r="Q27" s="159"/>
      <c r="R27" s="160"/>
      <c r="S27" s="161">
        <v>1</v>
      </c>
      <c r="T27" s="162"/>
      <c r="U27" s="4"/>
      <c r="V27" s="155" t="s">
        <v>143</v>
      </c>
      <c r="W27" s="156"/>
      <c r="X27" s="157"/>
      <c r="Y27" s="155" t="s">
        <v>35</v>
      </c>
      <c r="Z27" s="156"/>
      <c r="AA27" s="156"/>
      <c r="AB27" s="156"/>
      <c r="AC27" s="157"/>
      <c r="AD27" s="155" t="s">
        <v>160</v>
      </c>
      <c r="AE27" s="156"/>
      <c r="AF27" s="156"/>
      <c r="AG27" s="156"/>
      <c r="AH27" s="156"/>
      <c r="AI27" s="156"/>
      <c r="AJ27" s="157"/>
      <c r="AK27" s="155" t="s">
        <v>71</v>
      </c>
      <c r="AL27" s="156"/>
      <c r="AM27" s="156"/>
      <c r="AN27" s="156"/>
      <c r="AO27" s="157"/>
      <c r="AP27" s="33">
        <v>0.5</v>
      </c>
      <c r="AQ27" s="20" t="s">
        <v>192</v>
      </c>
      <c r="AR27" s="30">
        <v>0</v>
      </c>
      <c r="AS27" s="12" t="s">
        <v>227</v>
      </c>
      <c r="AT27" s="40">
        <v>0.5</v>
      </c>
      <c r="AU27" s="19" t="s">
        <v>239</v>
      </c>
      <c r="AV27" s="9">
        <v>0</v>
      </c>
      <c r="AW27" s="8"/>
    </row>
    <row r="28" spans="1:51" s="3" customFormat="1" ht="132.75" hidden="1" customHeight="1" x14ac:dyDescent="0.25">
      <c r="A28" s="155"/>
      <c r="B28" s="156"/>
      <c r="C28" s="156"/>
      <c r="D28" s="156"/>
      <c r="E28" s="157"/>
      <c r="F28" s="11">
        <v>21</v>
      </c>
      <c r="G28" s="155" t="s">
        <v>43</v>
      </c>
      <c r="H28" s="156"/>
      <c r="I28" s="156"/>
      <c r="J28" s="156"/>
      <c r="K28" s="156"/>
      <c r="L28" s="157"/>
      <c r="M28" s="158">
        <v>43497</v>
      </c>
      <c r="N28" s="159"/>
      <c r="O28" s="160"/>
      <c r="P28" s="158" t="s">
        <v>144</v>
      </c>
      <c r="Q28" s="159"/>
      <c r="R28" s="160"/>
      <c r="S28" s="161">
        <v>1</v>
      </c>
      <c r="T28" s="162"/>
      <c r="U28" s="4"/>
      <c r="V28" s="155" t="s">
        <v>41</v>
      </c>
      <c r="W28" s="156"/>
      <c r="X28" s="157"/>
      <c r="Y28" s="155" t="s">
        <v>37</v>
      </c>
      <c r="Z28" s="156"/>
      <c r="AA28" s="156"/>
      <c r="AB28" s="156"/>
      <c r="AC28" s="157"/>
      <c r="AD28" s="155" t="s">
        <v>44</v>
      </c>
      <c r="AE28" s="156"/>
      <c r="AF28" s="156"/>
      <c r="AG28" s="156"/>
      <c r="AH28" s="156"/>
      <c r="AI28" s="156"/>
      <c r="AJ28" s="157"/>
      <c r="AK28" s="155" t="s">
        <v>145</v>
      </c>
      <c r="AL28" s="156"/>
      <c r="AM28" s="156"/>
      <c r="AN28" s="156"/>
      <c r="AO28" s="157"/>
      <c r="AP28" s="33">
        <v>0.5</v>
      </c>
      <c r="AQ28" s="20" t="s">
        <v>193</v>
      </c>
      <c r="AR28" s="30">
        <v>0</v>
      </c>
      <c r="AS28" s="12" t="s">
        <v>214</v>
      </c>
      <c r="AT28" s="43">
        <v>0.75</v>
      </c>
      <c r="AU28" s="19" t="s">
        <v>252</v>
      </c>
      <c r="AV28" s="9">
        <v>0</v>
      </c>
      <c r="AW28" s="8"/>
    </row>
    <row r="29" spans="1:51" s="3" customFormat="1" ht="107.25" hidden="1" customHeight="1" x14ac:dyDescent="0.25">
      <c r="A29" s="155"/>
      <c r="B29" s="156"/>
      <c r="C29" s="156"/>
      <c r="D29" s="156"/>
      <c r="E29" s="157"/>
      <c r="F29" s="11">
        <v>22</v>
      </c>
      <c r="G29" s="155" t="s">
        <v>38</v>
      </c>
      <c r="H29" s="156"/>
      <c r="I29" s="156"/>
      <c r="J29" s="156"/>
      <c r="K29" s="156"/>
      <c r="L29" s="157"/>
      <c r="M29" s="158">
        <v>43497</v>
      </c>
      <c r="N29" s="159"/>
      <c r="O29" s="160"/>
      <c r="P29" s="158">
        <v>43830</v>
      </c>
      <c r="Q29" s="159"/>
      <c r="R29" s="160"/>
      <c r="S29" s="161">
        <v>4</v>
      </c>
      <c r="T29" s="162"/>
      <c r="U29" s="4">
        <v>1</v>
      </c>
      <c r="V29" s="155" t="s">
        <v>103</v>
      </c>
      <c r="W29" s="156"/>
      <c r="X29" s="157"/>
      <c r="Y29" s="155" t="s">
        <v>40</v>
      </c>
      <c r="Z29" s="156"/>
      <c r="AA29" s="156"/>
      <c r="AB29" s="156"/>
      <c r="AC29" s="157"/>
      <c r="AD29" s="155" t="s">
        <v>42</v>
      </c>
      <c r="AE29" s="156"/>
      <c r="AF29" s="156"/>
      <c r="AG29" s="156"/>
      <c r="AH29" s="156"/>
      <c r="AI29" s="156"/>
      <c r="AJ29" s="157"/>
      <c r="AK29" s="155" t="s">
        <v>145</v>
      </c>
      <c r="AL29" s="156"/>
      <c r="AM29" s="156"/>
      <c r="AN29" s="156"/>
      <c r="AO29" s="157"/>
      <c r="AP29" s="30">
        <v>1</v>
      </c>
      <c r="AQ29" s="20" t="s">
        <v>174</v>
      </c>
      <c r="AR29" s="30">
        <v>1</v>
      </c>
      <c r="AS29" s="12" t="s">
        <v>250</v>
      </c>
      <c r="AT29" s="40">
        <v>1</v>
      </c>
      <c r="AU29" s="19" t="s">
        <v>249</v>
      </c>
      <c r="AV29" s="9">
        <v>0</v>
      </c>
      <c r="AW29" s="8"/>
    </row>
    <row r="30" spans="1:51" s="3" customFormat="1" ht="107.25" hidden="1" customHeight="1" x14ac:dyDescent="0.25">
      <c r="A30" s="155"/>
      <c r="B30" s="156"/>
      <c r="C30" s="156"/>
      <c r="D30" s="156"/>
      <c r="E30" s="157"/>
      <c r="F30" s="11">
        <v>23</v>
      </c>
      <c r="G30" s="155" t="s">
        <v>156</v>
      </c>
      <c r="H30" s="156"/>
      <c r="I30" s="156"/>
      <c r="J30" s="156"/>
      <c r="K30" s="156"/>
      <c r="L30" s="157"/>
      <c r="M30" s="158">
        <v>43497</v>
      </c>
      <c r="N30" s="159"/>
      <c r="O30" s="160"/>
      <c r="P30" s="158">
        <v>43830</v>
      </c>
      <c r="Q30" s="159"/>
      <c r="R30" s="160"/>
      <c r="S30" s="161">
        <v>5500</v>
      </c>
      <c r="T30" s="162"/>
      <c r="U30" s="4">
        <v>500</v>
      </c>
      <c r="V30" s="155" t="s">
        <v>157</v>
      </c>
      <c r="W30" s="156"/>
      <c r="X30" s="157"/>
      <c r="Y30" s="155" t="s">
        <v>158</v>
      </c>
      <c r="Z30" s="156"/>
      <c r="AA30" s="156"/>
      <c r="AB30" s="156"/>
      <c r="AC30" s="157"/>
      <c r="AD30" s="155" t="s">
        <v>159</v>
      </c>
      <c r="AE30" s="156"/>
      <c r="AF30" s="156"/>
      <c r="AG30" s="156"/>
      <c r="AH30" s="156"/>
      <c r="AI30" s="156"/>
      <c r="AJ30" s="157"/>
      <c r="AK30" s="155" t="s">
        <v>145</v>
      </c>
      <c r="AL30" s="156"/>
      <c r="AM30" s="156"/>
      <c r="AN30" s="156"/>
      <c r="AO30" s="157"/>
      <c r="AP30" s="30">
        <v>942</v>
      </c>
      <c r="AQ30" s="20" t="s">
        <v>228</v>
      </c>
      <c r="AR30" s="30">
        <v>3312</v>
      </c>
      <c r="AS30" s="12" t="s">
        <v>229</v>
      </c>
      <c r="AT30" s="40">
        <v>1841</v>
      </c>
      <c r="AU30" s="19" t="s">
        <v>251</v>
      </c>
      <c r="AV30" s="9">
        <v>0</v>
      </c>
      <c r="AW30" s="8"/>
    </row>
    <row r="31" spans="1:51" s="3" customFormat="1" ht="118.5" hidden="1" customHeight="1" x14ac:dyDescent="0.25">
      <c r="A31" s="155"/>
      <c r="B31" s="156"/>
      <c r="C31" s="156"/>
      <c r="D31" s="156"/>
      <c r="E31" s="157"/>
      <c r="F31" s="11">
        <v>24</v>
      </c>
      <c r="G31" s="155" t="s">
        <v>146</v>
      </c>
      <c r="H31" s="156"/>
      <c r="I31" s="156"/>
      <c r="J31" s="156"/>
      <c r="K31" s="156"/>
      <c r="L31" s="157"/>
      <c r="M31" s="158">
        <v>43497</v>
      </c>
      <c r="N31" s="159"/>
      <c r="O31" s="160"/>
      <c r="P31" s="158">
        <v>43830</v>
      </c>
      <c r="Q31" s="159"/>
      <c r="R31" s="160"/>
      <c r="S31" s="161">
        <v>4</v>
      </c>
      <c r="T31" s="162"/>
      <c r="U31" s="4"/>
      <c r="V31" s="155" t="s">
        <v>99</v>
      </c>
      <c r="W31" s="156"/>
      <c r="X31" s="157"/>
      <c r="Y31" s="155" t="s">
        <v>53</v>
      </c>
      <c r="Z31" s="156"/>
      <c r="AA31" s="156"/>
      <c r="AB31" s="156"/>
      <c r="AC31" s="157"/>
      <c r="AD31" s="155" t="s">
        <v>63</v>
      </c>
      <c r="AE31" s="156"/>
      <c r="AF31" s="156"/>
      <c r="AG31" s="156"/>
      <c r="AH31" s="156"/>
      <c r="AI31" s="156"/>
      <c r="AJ31" s="157"/>
      <c r="AK31" s="155" t="s">
        <v>145</v>
      </c>
      <c r="AL31" s="156"/>
      <c r="AM31" s="156"/>
      <c r="AN31" s="156"/>
      <c r="AO31" s="157"/>
      <c r="AP31" s="30">
        <v>1</v>
      </c>
      <c r="AQ31" s="20" t="s">
        <v>194</v>
      </c>
      <c r="AR31" s="30">
        <v>1</v>
      </c>
      <c r="AS31" s="31" t="s">
        <v>215</v>
      </c>
      <c r="AT31" s="40">
        <v>1</v>
      </c>
      <c r="AU31" s="17" t="s">
        <v>253</v>
      </c>
      <c r="AV31" s="9">
        <v>0</v>
      </c>
      <c r="AW31" s="8"/>
    </row>
    <row r="32" spans="1:51" s="3" customFormat="1" ht="192" hidden="1" customHeight="1" x14ac:dyDescent="0.25">
      <c r="A32" s="155"/>
      <c r="B32" s="156"/>
      <c r="C32" s="156"/>
      <c r="D32" s="156"/>
      <c r="E32" s="157"/>
      <c r="F32" s="11">
        <v>25</v>
      </c>
      <c r="G32" s="155" t="s">
        <v>147</v>
      </c>
      <c r="H32" s="156"/>
      <c r="I32" s="156"/>
      <c r="J32" s="156"/>
      <c r="K32" s="156"/>
      <c r="L32" s="157"/>
      <c r="M32" s="158">
        <v>43497</v>
      </c>
      <c r="N32" s="159"/>
      <c r="O32" s="160"/>
      <c r="P32" s="158">
        <v>43830</v>
      </c>
      <c r="Q32" s="159"/>
      <c r="R32" s="160"/>
      <c r="S32" s="161">
        <v>4</v>
      </c>
      <c r="T32" s="162"/>
      <c r="U32" s="4"/>
      <c r="V32" s="155" t="s">
        <v>99</v>
      </c>
      <c r="W32" s="156"/>
      <c r="X32" s="157"/>
      <c r="Y32" s="155" t="s">
        <v>53</v>
      </c>
      <c r="Z32" s="156"/>
      <c r="AA32" s="156"/>
      <c r="AB32" s="156"/>
      <c r="AC32" s="157"/>
      <c r="AD32" s="155" t="s">
        <v>63</v>
      </c>
      <c r="AE32" s="156"/>
      <c r="AF32" s="156"/>
      <c r="AG32" s="156"/>
      <c r="AH32" s="156"/>
      <c r="AI32" s="156"/>
      <c r="AJ32" s="157"/>
      <c r="AK32" s="155" t="s">
        <v>145</v>
      </c>
      <c r="AL32" s="156"/>
      <c r="AM32" s="156"/>
      <c r="AN32" s="156"/>
      <c r="AO32" s="157"/>
      <c r="AP32" s="30">
        <v>1</v>
      </c>
      <c r="AQ32" s="20" t="s">
        <v>195</v>
      </c>
      <c r="AR32" s="30">
        <v>1</v>
      </c>
      <c r="AS32" s="12" t="s">
        <v>230</v>
      </c>
      <c r="AT32" s="40">
        <v>0</v>
      </c>
      <c r="AU32" s="19" t="s">
        <v>254</v>
      </c>
      <c r="AV32" s="9">
        <v>0</v>
      </c>
      <c r="AW32" s="8"/>
    </row>
    <row r="33" spans="1:49" s="3" customFormat="1" ht="77.25" customHeight="1" x14ac:dyDescent="0.25">
      <c r="A33" s="155"/>
      <c r="B33" s="156"/>
      <c r="C33" s="156"/>
      <c r="D33" s="156"/>
      <c r="E33" s="157"/>
      <c r="F33" s="11">
        <v>26</v>
      </c>
      <c r="G33" s="155" t="s">
        <v>148</v>
      </c>
      <c r="H33" s="156"/>
      <c r="I33" s="156"/>
      <c r="J33" s="156"/>
      <c r="K33" s="156"/>
      <c r="L33" s="157"/>
      <c r="M33" s="158">
        <v>43497</v>
      </c>
      <c r="N33" s="159"/>
      <c r="O33" s="160"/>
      <c r="P33" s="158">
        <v>43830</v>
      </c>
      <c r="Q33" s="159"/>
      <c r="R33" s="160"/>
      <c r="S33" s="161">
        <v>77</v>
      </c>
      <c r="T33" s="162"/>
      <c r="U33" s="4"/>
      <c r="V33" s="155" t="s">
        <v>149</v>
      </c>
      <c r="W33" s="156"/>
      <c r="X33" s="157"/>
      <c r="Y33" s="155" t="s">
        <v>45</v>
      </c>
      <c r="Z33" s="156"/>
      <c r="AA33" s="156"/>
      <c r="AB33" s="156"/>
      <c r="AC33" s="157"/>
      <c r="AD33" s="155" t="s">
        <v>46</v>
      </c>
      <c r="AE33" s="156"/>
      <c r="AF33" s="156"/>
      <c r="AG33" s="156"/>
      <c r="AH33" s="156"/>
      <c r="AI33" s="156"/>
      <c r="AJ33" s="157"/>
      <c r="AK33" s="155" t="s">
        <v>36</v>
      </c>
      <c r="AL33" s="156"/>
      <c r="AM33" s="156"/>
      <c r="AN33" s="156"/>
      <c r="AO33" s="157"/>
      <c r="AP33" s="30">
        <v>7</v>
      </c>
      <c r="AQ33" s="20" t="s">
        <v>196</v>
      </c>
      <c r="AR33" s="30">
        <v>0</v>
      </c>
      <c r="AS33" s="12" t="s">
        <v>235</v>
      </c>
      <c r="AT33" s="40">
        <v>8</v>
      </c>
      <c r="AU33" s="19" t="s">
        <v>240</v>
      </c>
      <c r="AV33" s="9">
        <v>0</v>
      </c>
      <c r="AW33" s="8"/>
    </row>
    <row r="34" spans="1:49" s="3" customFormat="1" ht="142.5" hidden="1" customHeight="1" x14ac:dyDescent="0.25">
      <c r="A34" s="155"/>
      <c r="B34" s="156"/>
      <c r="C34" s="156"/>
      <c r="D34" s="156"/>
      <c r="E34" s="157"/>
      <c r="F34" s="11">
        <v>27</v>
      </c>
      <c r="G34" s="155" t="s">
        <v>50</v>
      </c>
      <c r="H34" s="156"/>
      <c r="I34" s="156"/>
      <c r="J34" s="156"/>
      <c r="K34" s="156"/>
      <c r="L34" s="157"/>
      <c r="M34" s="158">
        <v>43497</v>
      </c>
      <c r="N34" s="159"/>
      <c r="O34" s="160"/>
      <c r="P34" s="158">
        <v>43830</v>
      </c>
      <c r="Q34" s="159"/>
      <c r="R34" s="160"/>
      <c r="S34" s="161">
        <v>2</v>
      </c>
      <c r="T34" s="162"/>
      <c r="U34" s="4"/>
      <c r="V34" s="155" t="s">
        <v>51</v>
      </c>
      <c r="W34" s="156"/>
      <c r="X34" s="157"/>
      <c r="Y34" s="155" t="s">
        <v>72</v>
      </c>
      <c r="Z34" s="156"/>
      <c r="AA34" s="156"/>
      <c r="AB34" s="156"/>
      <c r="AC34" s="157"/>
      <c r="AD34" s="155" t="s">
        <v>52</v>
      </c>
      <c r="AE34" s="156"/>
      <c r="AF34" s="156"/>
      <c r="AG34" s="156"/>
      <c r="AH34" s="156"/>
      <c r="AI34" s="156"/>
      <c r="AJ34" s="157"/>
      <c r="AK34" s="155" t="s">
        <v>49</v>
      </c>
      <c r="AL34" s="156"/>
      <c r="AM34" s="156"/>
      <c r="AN34" s="156"/>
      <c r="AO34" s="157"/>
      <c r="AP34" s="30">
        <v>1</v>
      </c>
      <c r="AQ34" s="20" t="s">
        <v>197</v>
      </c>
      <c r="AR34" s="30">
        <v>0</v>
      </c>
      <c r="AS34" s="12" t="s">
        <v>206</v>
      </c>
      <c r="AT34" s="40">
        <v>1</v>
      </c>
      <c r="AU34" s="19" t="s">
        <v>255</v>
      </c>
      <c r="AV34" s="9">
        <v>0</v>
      </c>
      <c r="AW34" s="8"/>
    </row>
    <row r="35" spans="1:49" s="3" customFormat="1" ht="116.25" hidden="1" customHeight="1" x14ac:dyDescent="0.25">
      <c r="A35" s="155"/>
      <c r="B35" s="156"/>
      <c r="C35" s="156"/>
      <c r="D35" s="156"/>
      <c r="E35" s="157"/>
      <c r="F35" s="11">
        <v>28</v>
      </c>
      <c r="G35" s="155" t="s">
        <v>73</v>
      </c>
      <c r="H35" s="156"/>
      <c r="I35" s="156"/>
      <c r="J35" s="156"/>
      <c r="K35" s="156"/>
      <c r="L35" s="157"/>
      <c r="M35" s="158">
        <v>43497</v>
      </c>
      <c r="N35" s="159"/>
      <c r="O35" s="160"/>
      <c r="P35" s="158">
        <v>43585</v>
      </c>
      <c r="Q35" s="159"/>
      <c r="R35" s="160"/>
      <c r="S35" s="161">
        <v>1</v>
      </c>
      <c r="T35" s="162"/>
      <c r="U35" s="4"/>
      <c r="V35" s="155" t="s">
        <v>67</v>
      </c>
      <c r="W35" s="156"/>
      <c r="X35" s="157"/>
      <c r="Y35" s="155" t="s">
        <v>53</v>
      </c>
      <c r="Z35" s="156"/>
      <c r="AA35" s="156"/>
      <c r="AB35" s="156"/>
      <c r="AC35" s="157"/>
      <c r="AD35" s="155" t="s">
        <v>54</v>
      </c>
      <c r="AE35" s="156"/>
      <c r="AF35" s="156"/>
      <c r="AG35" s="156"/>
      <c r="AH35" s="156"/>
      <c r="AI35" s="156"/>
      <c r="AJ35" s="157"/>
      <c r="AK35" s="155" t="s">
        <v>150</v>
      </c>
      <c r="AL35" s="156"/>
      <c r="AM35" s="156"/>
      <c r="AN35" s="156"/>
      <c r="AO35" s="157"/>
      <c r="AP35" s="30">
        <v>1</v>
      </c>
      <c r="AQ35" s="20" t="s">
        <v>198</v>
      </c>
      <c r="AR35" s="30"/>
      <c r="AS35" s="12" t="s">
        <v>256</v>
      </c>
      <c r="AT35" s="40">
        <v>1</v>
      </c>
      <c r="AU35" s="19" t="s">
        <v>261</v>
      </c>
      <c r="AV35" s="9">
        <v>0</v>
      </c>
      <c r="AW35" s="8"/>
    </row>
    <row r="36" spans="1:49" s="3" customFormat="1" ht="78" customHeight="1" x14ac:dyDescent="0.25">
      <c r="A36" s="155"/>
      <c r="B36" s="156"/>
      <c r="C36" s="156"/>
      <c r="D36" s="156"/>
      <c r="E36" s="157"/>
      <c r="F36" s="11">
        <v>29</v>
      </c>
      <c r="G36" s="155" t="s">
        <v>231</v>
      </c>
      <c r="H36" s="156"/>
      <c r="I36" s="156"/>
      <c r="J36" s="156"/>
      <c r="K36" s="156"/>
      <c r="L36" s="157"/>
      <c r="M36" s="158">
        <v>43497</v>
      </c>
      <c r="N36" s="159"/>
      <c r="O36" s="160"/>
      <c r="P36" s="158">
        <v>43830</v>
      </c>
      <c r="Q36" s="159"/>
      <c r="R36" s="160"/>
      <c r="S36" s="161">
        <v>11</v>
      </c>
      <c r="T36" s="162"/>
      <c r="U36" s="4"/>
      <c r="V36" s="155" t="s">
        <v>39</v>
      </c>
      <c r="W36" s="156"/>
      <c r="X36" s="157"/>
      <c r="Y36" s="155" t="s">
        <v>55</v>
      </c>
      <c r="Z36" s="156"/>
      <c r="AA36" s="156"/>
      <c r="AB36" s="156"/>
      <c r="AC36" s="157"/>
      <c r="AD36" s="155" t="s">
        <v>56</v>
      </c>
      <c r="AE36" s="156"/>
      <c r="AF36" s="156"/>
      <c r="AG36" s="156"/>
      <c r="AH36" s="156"/>
      <c r="AI36" s="156"/>
      <c r="AJ36" s="157"/>
      <c r="AK36" s="155" t="s">
        <v>36</v>
      </c>
      <c r="AL36" s="156"/>
      <c r="AM36" s="156"/>
      <c r="AN36" s="156"/>
      <c r="AO36" s="157"/>
      <c r="AP36" s="30">
        <v>3</v>
      </c>
      <c r="AQ36" s="20" t="s">
        <v>185</v>
      </c>
      <c r="AR36" s="30">
        <v>3</v>
      </c>
      <c r="AS36" s="8" t="s">
        <v>236</v>
      </c>
      <c r="AT36" s="40">
        <v>3</v>
      </c>
      <c r="AU36" s="19" t="s">
        <v>236</v>
      </c>
      <c r="AV36" s="9">
        <v>0</v>
      </c>
      <c r="AW36" s="8"/>
    </row>
    <row r="37" spans="1:49" s="3" customFormat="1" ht="78" hidden="1" customHeight="1" x14ac:dyDescent="0.25">
      <c r="A37" s="155"/>
      <c r="B37" s="156"/>
      <c r="C37" s="156"/>
      <c r="D37" s="156"/>
      <c r="E37" s="157"/>
      <c r="F37" s="11">
        <v>30</v>
      </c>
      <c r="G37" s="155" t="s">
        <v>58</v>
      </c>
      <c r="H37" s="156"/>
      <c r="I37" s="156"/>
      <c r="J37" s="156"/>
      <c r="K37" s="156"/>
      <c r="L37" s="157"/>
      <c r="M37" s="158">
        <v>43497</v>
      </c>
      <c r="N37" s="159"/>
      <c r="O37" s="160"/>
      <c r="P37" s="158">
        <v>43830</v>
      </c>
      <c r="Q37" s="159"/>
      <c r="R37" s="160"/>
      <c r="S37" s="161">
        <v>11</v>
      </c>
      <c r="T37" s="162"/>
      <c r="U37" s="4"/>
      <c r="V37" s="155" t="s">
        <v>59</v>
      </c>
      <c r="W37" s="156"/>
      <c r="X37" s="157"/>
      <c r="Y37" s="155" t="s">
        <v>60</v>
      </c>
      <c r="Z37" s="156"/>
      <c r="AA37" s="156"/>
      <c r="AB37" s="156"/>
      <c r="AC37" s="157"/>
      <c r="AD37" s="155" t="s">
        <v>61</v>
      </c>
      <c r="AE37" s="156"/>
      <c r="AF37" s="156"/>
      <c r="AG37" s="156"/>
      <c r="AH37" s="156"/>
      <c r="AI37" s="156"/>
      <c r="AJ37" s="157"/>
      <c r="AK37" s="155" t="s">
        <v>57</v>
      </c>
      <c r="AL37" s="156"/>
      <c r="AM37" s="156"/>
      <c r="AN37" s="156"/>
      <c r="AO37" s="157"/>
      <c r="AP37" s="30">
        <v>3</v>
      </c>
      <c r="AQ37" s="20" t="s">
        <v>199</v>
      </c>
      <c r="AR37" s="30">
        <v>3</v>
      </c>
      <c r="AS37" s="12" t="s">
        <v>199</v>
      </c>
      <c r="AT37" s="16">
        <v>3</v>
      </c>
      <c r="AU37" s="19" t="s">
        <v>199</v>
      </c>
      <c r="AV37" s="9">
        <v>0</v>
      </c>
      <c r="AW37" s="8"/>
    </row>
    <row r="38" spans="1:49" s="3" customFormat="1" ht="116.25" hidden="1" customHeight="1" x14ac:dyDescent="0.25">
      <c r="A38" s="155"/>
      <c r="B38" s="156"/>
      <c r="C38" s="156"/>
      <c r="D38" s="156"/>
      <c r="E38" s="157"/>
      <c r="F38" s="11">
        <v>31</v>
      </c>
      <c r="G38" s="155" t="s">
        <v>62</v>
      </c>
      <c r="H38" s="156"/>
      <c r="I38" s="156"/>
      <c r="J38" s="156"/>
      <c r="K38" s="156"/>
      <c r="L38" s="157"/>
      <c r="M38" s="158">
        <v>43497</v>
      </c>
      <c r="N38" s="159"/>
      <c r="O38" s="160"/>
      <c r="P38" s="158">
        <v>43830</v>
      </c>
      <c r="Q38" s="159"/>
      <c r="R38" s="160"/>
      <c r="S38" s="161">
        <v>11</v>
      </c>
      <c r="T38" s="162"/>
      <c r="U38" s="4"/>
      <c r="V38" s="155" t="s">
        <v>39</v>
      </c>
      <c r="W38" s="156"/>
      <c r="X38" s="157"/>
      <c r="Y38" s="155" t="s">
        <v>53</v>
      </c>
      <c r="Z38" s="156"/>
      <c r="AA38" s="156"/>
      <c r="AB38" s="156"/>
      <c r="AC38" s="157"/>
      <c r="AD38" s="155" t="s">
        <v>63</v>
      </c>
      <c r="AE38" s="156"/>
      <c r="AF38" s="156"/>
      <c r="AG38" s="156"/>
      <c r="AH38" s="156"/>
      <c r="AI38" s="156"/>
      <c r="AJ38" s="157"/>
      <c r="AK38" s="155" t="s">
        <v>57</v>
      </c>
      <c r="AL38" s="156"/>
      <c r="AM38" s="156"/>
      <c r="AN38" s="156"/>
      <c r="AO38" s="157"/>
      <c r="AP38" s="30">
        <v>3</v>
      </c>
      <c r="AQ38" s="20" t="s">
        <v>200</v>
      </c>
      <c r="AR38" s="30">
        <v>3</v>
      </c>
      <c r="AS38" s="12" t="s">
        <v>200</v>
      </c>
      <c r="AT38" s="16">
        <v>3</v>
      </c>
      <c r="AU38" s="19" t="s">
        <v>200</v>
      </c>
      <c r="AV38" s="9">
        <v>0</v>
      </c>
      <c r="AW38" s="8"/>
    </row>
    <row r="39" spans="1:49" s="3" customFormat="1" ht="162" hidden="1" customHeight="1" x14ac:dyDescent="0.25">
      <c r="A39" s="155"/>
      <c r="B39" s="156"/>
      <c r="C39" s="156"/>
      <c r="D39" s="156"/>
      <c r="E39" s="157"/>
      <c r="F39" s="11">
        <v>32</v>
      </c>
      <c r="G39" s="155" t="s">
        <v>64</v>
      </c>
      <c r="H39" s="156"/>
      <c r="I39" s="156"/>
      <c r="J39" s="156"/>
      <c r="K39" s="156"/>
      <c r="L39" s="157"/>
      <c r="M39" s="158">
        <v>43497</v>
      </c>
      <c r="N39" s="159"/>
      <c r="O39" s="160"/>
      <c r="P39" s="158">
        <v>43830</v>
      </c>
      <c r="Q39" s="159"/>
      <c r="R39" s="160"/>
      <c r="S39" s="161">
        <v>11</v>
      </c>
      <c r="T39" s="162"/>
      <c r="U39" s="4"/>
      <c r="V39" s="155" t="s">
        <v>65</v>
      </c>
      <c r="W39" s="156"/>
      <c r="X39" s="157"/>
      <c r="Y39" s="155" t="s">
        <v>66</v>
      </c>
      <c r="Z39" s="156"/>
      <c r="AA39" s="156"/>
      <c r="AB39" s="156"/>
      <c r="AC39" s="157"/>
      <c r="AD39" s="155" t="s">
        <v>74</v>
      </c>
      <c r="AE39" s="156"/>
      <c r="AF39" s="156"/>
      <c r="AG39" s="156"/>
      <c r="AH39" s="156"/>
      <c r="AI39" s="156"/>
      <c r="AJ39" s="157"/>
      <c r="AK39" s="155" t="s">
        <v>75</v>
      </c>
      <c r="AL39" s="156"/>
      <c r="AM39" s="156"/>
      <c r="AN39" s="156"/>
      <c r="AO39" s="157"/>
      <c r="AP39" s="30">
        <v>3</v>
      </c>
      <c r="AQ39" s="20" t="s">
        <v>183</v>
      </c>
      <c r="AR39" s="30">
        <v>3</v>
      </c>
      <c r="AS39" s="12" t="s">
        <v>212</v>
      </c>
      <c r="AT39" s="40">
        <v>3</v>
      </c>
      <c r="AU39" s="19" t="s">
        <v>257</v>
      </c>
      <c r="AV39" s="9">
        <v>0</v>
      </c>
      <c r="AW39" s="8"/>
    </row>
    <row r="40" spans="1:49" s="3" customFormat="1" ht="90" hidden="1" customHeight="1" x14ac:dyDescent="0.25">
      <c r="A40" s="155"/>
      <c r="B40" s="156"/>
      <c r="C40" s="156"/>
      <c r="D40" s="156"/>
      <c r="E40" s="157"/>
      <c r="F40" s="11">
        <v>33</v>
      </c>
      <c r="G40" s="155" t="s">
        <v>76</v>
      </c>
      <c r="H40" s="156"/>
      <c r="I40" s="156"/>
      <c r="J40" s="156"/>
      <c r="K40" s="156"/>
      <c r="L40" s="157"/>
      <c r="M40" s="158">
        <v>43497</v>
      </c>
      <c r="N40" s="159"/>
      <c r="O40" s="160"/>
      <c r="P40" s="158">
        <v>43830</v>
      </c>
      <c r="Q40" s="159"/>
      <c r="R40" s="160"/>
      <c r="S40" s="161">
        <v>4</v>
      </c>
      <c r="T40" s="162"/>
      <c r="U40" s="4"/>
      <c r="V40" s="155" t="s">
        <v>39</v>
      </c>
      <c r="W40" s="156"/>
      <c r="X40" s="157"/>
      <c r="Y40" s="155" t="s">
        <v>53</v>
      </c>
      <c r="Z40" s="156"/>
      <c r="AA40" s="156"/>
      <c r="AB40" s="156"/>
      <c r="AC40" s="157"/>
      <c r="AD40" s="155" t="s">
        <v>63</v>
      </c>
      <c r="AE40" s="156"/>
      <c r="AF40" s="156"/>
      <c r="AG40" s="156"/>
      <c r="AH40" s="156"/>
      <c r="AI40" s="156"/>
      <c r="AJ40" s="157"/>
      <c r="AK40" s="155" t="s">
        <v>75</v>
      </c>
      <c r="AL40" s="156"/>
      <c r="AM40" s="156"/>
      <c r="AN40" s="156"/>
      <c r="AO40" s="157"/>
      <c r="AP40" s="30">
        <v>1</v>
      </c>
      <c r="AQ40" s="20" t="s">
        <v>184</v>
      </c>
      <c r="AR40" s="30">
        <v>1</v>
      </c>
      <c r="AS40" s="12" t="s">
        <v>213</v>
      </c>
      <c r="AT40" s="40">
        <v>1</v>
      </c>
      <c r="AU40" s="19" t="s">
        <v>258</v>
      </c>
      <c r="AV40" s="9">
        <v>0</v>
      </c>
      <c r="AW40" s="8"/>
    </row>
    <row r="41" spans="1:49" s="3" customFormat="1" ht="122.25" hidden="1" customHeight="1" x14ac:dyDescent="0.25">
      <c r="A41" s="155"/>
      <c r="B41" s="156"/>
      <c r="C41" s="156"/>
      <c r="D41" s="156"/>
      <c r="E41" s="157"/>
      <c r="F41" s="11">
        <v>34</v>
      </c>
      <c r="G41" s="155" t="s">
        <v>77</v>
      </c>
      <c r="H41" s="156"/>
      <c r="I41" s="156"/>
      <c r="J41" s="156"/>
      <c r="K41" s="156"/>
      <c r="L41" s="157"/>
      <c r="M41" s="158">
        <v>43132</v>
      </c>
      <c r="N41" s="159"/>
      <c r="O41" s="160"/>
      <c r="P41" s="158">
        <v>43465</v>
      </c>
      <c r="Q41" s="159"/>
      <c r="R41" s="160"/>
      <c r="S41" s="161">
        <v>4</v>
      </c>
      <c r="T41" s="162"/>
      <c r="U41" s="4"/>
      <c r="V41" s="155" t="s">
        <v>39</v>
      </c>
      <c r="W41" s="156"/>
      <c r="X41" s="157"/>
      <c r="Y41" s="155" t="s">
        <v>53</v>
      </c>
      <c r="Z41" s="156"/>
      <c r="AA41" s="156"/>
      <c r="AB41" s="156"/>
      <c r="AC41" s="157"/>
      <c r="AD41" s="155" t="s">
        <v>63</v>
      </c>
      <c r="AE41" s="156"/>
      <c r="AF41" s="156"/>
      <c r="AG41" s="156"/>
      <c r="AH41" s="156"/>
      <c r="AI41" s="156"/>
      <c r="AJ41" s="157"/>
      <c r="AK41" s="155" t="s">
        <v>49</v>
      </c>
      <c r="AL41" s="156"/>
      <c r="AM41" s="156"/>
      <c r="AN41" s="156"/>
      <c r="AO41" s="157"/>
      <c r="AP41" s="30">
        <v>1</v>
      </c>
      <c r="AQ41" s="20" t="s">
        <v>182</v>
      </c>
      <c r="AR41" s="30">
        <v>1</v>
      </c>
      <c r="AS41" s="12" t="s">
        <v>232</v>
      </c>
      <c r="AT41" s="40">
        <v>1</v>
      </c>
      <c r="AU41" s="19" t="s">
        <v>259</v>
      </c>
      <c r="AV41" s="9">
        <v>0</v>
      </c>
      <c r="AW41" s="8"/>
    </row>
    <row r="42" spans="1:49" s="3" customFormat="1" ht="78" hidden="1" customHeight="1" x14ac:dyDescent="0.25">
      <c r="A42" s="155"/>
      <c r="B42" s="156"/>
      <c r="C42" s="156"/>
      <c r="D42" s="156"/>
      <c r="E42" s="157"/>
      <c r="F42" s="11">
        <v>35</v>
      </c>
      <c r="G42" s="155" t="s">
        <v>151</v>
      </c>
      <c r="H42" s="156"/>
      <c r="I42" s="156"/>
      <c r="J42" s="156"/>
      <c r="K42" s="156"/>
      <c r="L42" s="157"/>
      <c r="M42" s="158">
        <v>43497</v>
      </c>
      <c r="N42" s="159"/>
      <c r="O42" s="160"/>
      <c r="P42" s="158">
        <v>43830</v>
      </c>
      <c r="Q42" s="159"/>
      <c r="R42" s="160"/>
      <c r="S42" s="161">
        <v>11</v>
      </c>
      <c r="T42" s="162"/>
      <c r="U42" s="4"/>
      <c r="V42" s="155" t="s">
        <v>39</v>
      </c>
      <c r="W42" s="156"/>
      <c r="X42" s="157"/>
      <c r="Y42" s="155" t="s">
        <v>53</v>
      </c>
      <c r="Z42" s="156"/>
      <c r="AA42" s="156"/>
      <c r="AB42" s="156"/>
      <c r="AC42" s="157"/>
      <c r="AD42" s="155" t="s">
        <v>63</v>
      </c>
      <c r="AE42" s="156"/>
      <c r="AF42" s="156"/>
      <c r="AG42" s="156"/>
      <c r="AH42" s="156"/>
      <c r="AI42" s="156"/>
      <c r="AJ42" s="157"/>
      <c r="AK42" s="155" t="s">
        <v>69</v>
      </c>
      <c r="AL42" s="156"/>
      <c r="AM42" s="156"/>
      <c r="AN42" s="156"/>
      <c r="AO42" s="157"/>
      <c r="AP42" s="30">
        <v>3</v>
      </c>
      <c r="AQ42" s="20" t="s">
        <v>201</v>
      </c>
      <c r="AR42" s="30">
        <v>3</v>
      </c>
      <c r="AS42" s="12" t="s">
        <v>201</v>
      </c>
      <c r="AT42" s="40">
        <v>3</v>
      </c>
      <c r="AU42" s="19" t="s">
        <v>260</v>
      </c>
      <c r="AV42" s="9">
        <v>0</v>
      </c>
      <c r="AW42" s="8"/>
    </row>
    <row r="43" spans="1:49" s="3" customFormat="1" ht="78" hidden="1" customHeight="1" x14ac:dyDescent="0.25">
      <c r="A43" s="155" t="s">
        <v>84</v>
      </c>
      <c r="B43" s="156"/>
      <c r="C43" s="156"/>
      <c r="D43" s="156"/>
      <c r="E43" s="157"/>
      <c r="F43" s="11">
        <v>36</v>
      </c>
      <c r="G43" s="155" t="s">
        <v>78</v>
      </c>
      <c r="H43" s="156"/>
      <c r="I43" s="156"/>
      <c r="J43" s="156"/>
      <c r="K43" s="156"/>
      <c r="L43" s="157"/>
      <c r="M43" s="158">
        <v>43497</v>
      </c>
      <c r="N43" s="159"/>
      <c r="O43" s="160"/>
      <c r="P43" s="158">
        <v>43830</v>
      </c>
      <c r="Q43" s="159"/>
      <c r="R43" s="160"/>
      <c r="S43" s="161">
        <v>11</v>
      </c>
      <c r="T43" s="162"/>
      <c r="U43" s="4"/>
      <c r="V43" s="155" t="s">
        <v>39</v>
      </c>
      <c r="W43" s="156"/>
      <c r="X43" s="157"/>
      <c r="Y43" s="155" t="s">
        <v>53</v>
      </c>
      <c r="Z43" s="156"/>
      <c r="AA43" s="156"/>
      <c r="AB43" s="156"/>
      <c r="AC43" s="157"/>
      <c r="AD43" s="155" t="s">
        <v>67</v>
      </c>
      <c r="AE43" s="156"/>
      <c r="AF43" s="156"/>
      <c r="AG43" s="156"/>
      <c r="AH43" s="156"/>
      <c r="AI43" s="156"/>
      <c r="AJ43" s="157"/>
      <c r="AK43" s="155" t="s">
        <v>69</v>
      </c>
      <c r="AL43" s="156"/>
      <c r="AM43" s="156"/>
      <c r="AN43" s="156"/>
      <c r="AO43" s="157"/>
      <c r="AP43" s="30">
        <v>3</v>
      </c>
      <c r="AQ43" s="20" t="s">
        <v>202</v>
      </c>
      <c r="AR43" s="30">
        <v>3</v>
      </c>
      <c r="AS43" s="12" t="s">
        <v>202</v>
      </c>
      <c r="AT43" s="40">
        <v>3</v>
      </c>
      <c r="AU43" s="19" t="s">
        <v>202</v>
      </c>
      <c r="AV43" s="9">
        <v>0</v>
      </c>
      <c r="AW43" s="8"/>
    </row>
    <row r="44" spans="1:49" s="3" customFormat="1" ht="78" hidden="1" customHeight="1" x14ac:dyDescent="0.25">
      <c r="A44" s="155" t="s">
        <v>84</v>
      </c>
      <c r="B44" s="156"/>
      <c r="C44" s="156"/>
      <c r="D44" s="156"/>
      <c r="E44" s="157"/>
      <c r="F44" s="11">
        <v>37</v>
      </c>
      <c r="G44" s="155" t="s">
        <v>68</v>
      </c>
      <c r="H44" s="156"/>
      <c r="I44" s="156"/>
      <c r="J44" s="156"/>
      <c r="K44" s="156"/>
      <c r="L44" s="157"/>
      <c r="M44" s="158">
        <v>43497</v>
      </c>
      <c r="N44" s="159"/>
      <c r="O44" s="160"/>
      <c r="P44" s="158">
        <v>43830</v>
      </c>
      <c r="Q44" s="159"/>
      <c r="R44" s="160"/>
      <c r="S44" s="161">
        <v>11</v>
      </c>
      <c r="T44" s="162"/>
      <c r="U44" s="4"/>
      <c r="V44" s="155" t="s">
        <v>39</v>
      </c>
      <c r="W44" s="156"/>
      <c r="X44" s="157"/>
      <c r="Y44" s="155" t="s">
        <v>53</v>
      </c>
      <c r="Z44" s="156"/>
      <c r="AA44" s="156"/>
      <c r="AB44" s="156"/>
      <c r="AC44" s="157"/>
      <c r="AD44" s="155" t="s">
        <v>67</v>
      </c>
      <c r="AE44" s="156"/>
      <c r="AF44" s="156"/>
      <c r="AG44" s="156"/>
      <c r="AH44" s="156"/>
      <c r="AI44" s="156"/>
      <c r="AJ44" s="157"/>
      <c r="AK44" s="155" t="s">
        <v>69</v>
      </c>
      <c r="AL44" s="156"/>
      <c r="AM44" s="156"/>
      <c r="AN44" s="156"/>
      <c r="AO44" s="157"/>
      <c r="AP44" s="30">
        <v>3</v>
      </c>
      <c r="AQ44" s="20" t="s">
        <v>203</v>
      </c>
      <c r="AR44" s="30">
        <v>3</v>
      </c>
      <c r="AS44" s="12" t="s">
        <v>203</v>
      </c>
      <c r="AT44" s="40">
        <v>3</v>
      </c>
      <c r="AU44" s="19" t="s">
        <v>201</v>
      </c>
      <c r="AV44" s="9">
        <v>0</v>
      </c>
      <c r="AW44" s="8"/>
    </row>
    <row r="45" spans="1:49" s="3" customFormat="1" ht="78" hidden="1" customHeight="1" x14ac:dyDescent="0.25">
      <c r="A45" s="155"/>
      <c r="B45" s="156"/>
      <c r="C45" s="156"/>
      <c r="D45" s="156"/>
      <c r="E45" s="157"/>
      <c r="F45" s="11">
        <v>38</v>
      </c>
      <c r="G45" s="155" t="s">
        <v>70</v>
      </c>
      <c r="H45" s="156"/>
      <c r="I45" s="156"/>
      <c r="J45" s="156"/>
      <c r="K45" s="156"/>
      <c r="L45" s="157"/>
      <c r="M45" s="158">
        <v>43497</v>
      </c>
      <c r="N45" s="159"/>
      <c r="O45" s="160"/>
      <c r="P45" s="158">
        <v>43830</v>
      </c>
      <c r="Q45" s="159"/>
      <c r="R45" s="160"/>
      <c r="S45" s="161">
        <v>4</v>
      </c>
      <c r="T45" s="162"/>
      <c r="U45" s="4"/>
      <c r="V45" s="155" t="s">
        <v>39</v>
      </c>
      <c r="W45" s="156"/>
      <c r="X45" s="157"/>
      <c r="Y45" s="155" t="s">
        <v>53</v>
      </c>
      <c r="Z45" s="156"/>
      <c r="AA45" s="156"/>
      <c r="AB45" s="156"/>
      <c r="AC45" s="157"/>
      <c r="AD45" s="155" t="s">
        <v>63</v>
      </c>
      <c r="AE45" s="156"/>
      <c r="AF45" s="156"/>
      <c r="AG45" s="156"/>
      <c r="AH45" s="156"/>
      <c r="AI45" s="156"/>
      <c r="AJ45" s="157"/>
      <c r="AK45" s="155" t="s">
        <v>69</v>
      </c>
      <c r="AL45" s="156"/>
      <c r="AM45" s="156"/>
      <c r="AN45" s="156"/>
      <c r="AO45" s="157"/>
      <c r="AP45" s="30">
        <v>1</v>
      </c>
      <c r="AQ45" s="20" t="s">
        <v>204</v>
      </c>
      <c r="AR45" s="30">
        <v>1</v>
      </c>
      <c r="AS45" s="12" t="s">
        <v>204</v>
      </c>
      <c r="AT45" s="40">
        <v>1</v>
      </c>
      <c r="AU45" s="19" t="s">
        <v>241</v>
      </c>
      <c r="AV45" s="9">
        <v>0</v>
      </c>
      <c r="AW45" s="8"/>
    </row>
    <row r="46" spans="1:49" s="3" customFormat="1" ht="137.25" hidden="1" customHeight="1" x14ac:dyDescent="0.25">
      <c r="A46" s="155"/>
      <c r="B46" s="156"/>
      <c r="C46" s="156"/>
      <c r="D46" s="156"/>
      <c r="E46" s="157"/>
      <c r="F46" s="11">
        <v>39</v>
      </c>
      <c r="G46" s="155" t="s">
        <v>79</v>
      </c>
      <c r="H46" s="156"/>
      <c r="I46" s="156"/>
      <c r="J46" s="156"/>
      <c r="K46" s="156"/>
      <c r="L46" s="157"/>
      <c r="M46" s="158">
        <v>43497</v>
      </c>
      <c r="N46" s="159"/>
      <c r="O46" s="160"/>
      <c r="P46" s="158">
        <v>43830</v>
      </c>
      <c r="Q46" s="159"/>
      <c r="R46" s="160"/>
      <c r="S46" s="161">
        <v>11</v>
      </c>
      <c r="T46" s="162"/>
      <c r="U46" s="4"/>
      <c r="V46" s="155" t="s">
        <v>39</v>
      </c>
      <c r="W46" s="156"/>
      <c r="X46" s="157"/>
      <c r="Y46" s="155" t="s">
        <v>53</v>
      </c>
      <c r="Z46" s="156"/>
      <c r="AA46" s="156"/>
      <c r="AB46" s="156"/>
      <c r="AC46" s="157"/>
      <c r="AD46" s="155" t="s">
        <v>63</v>
      </c>
      <c r="AE46" s="156"/>
      <c r="AF46" s="156"/>
      <c r="AG46" s="156"/>
      <c r="AH46" s="156"/>
      <c r="AI46" s="156"/>
      <c r="AJ46" s="157"/>
      <c r="AK46" s="155" t="s">
        <v>30</v>
      </c>
      <c r="AL46" s="156"/>
      <c r="AM46" s="156"/>
      <c r="AN46" s="156"/>
      <c r="AO46" s="157"/>
      <c r="AP46" s="30">
        <v>3</v>
      </c>
      <c r="AQ46" s="20" t="s">
        <v>173</v>
      </c>
      <c r="AR46" s="30">
        <v>3</v>
      </c>
      <c r="AS46" s="12" t="s">
        <v>173</v>
      </c>
      <c r="AT46" s="40">
        <v>3</v>
      </c>
      <c r="AU46" s="21" t="s">
        <v>173</v>
      </c>
      <c r="AV46" s="9">
        <v>0</v>
      </c>
      <c r="AW46" s="8"/>
    </row>
    <row r="47" spans="1:49" s="3" customFormat="1" ht="141" hidden="1" customHeight="1" x14ac:dyDescent="0.25">
      <c r="A47" s="155"/>
      <c r="B47" s="156"/>
      <c r="C47" s="156"/>
      <c r="D47" s="156"/>
      <c r="E47" s="157"/>
      <c r="F47" s="11">
        <v>40</v>
      </c>
      <c r="G47" s="155" t="s">
        <v>80</v>
      </c>
      <c r="H47" s="156"/>
      <c r="I47" s="156"/>
      <c r="J47" s="156"/>
      <c r="K47" s="156"/>
      <c r="L47" s="157"/>
      <c r="M47" s="158">
        <v>43497</v>
      </c>
      <c r="N47" s="159"/>
      <c r="O47" s="160"/>
      <c r="P47" s="158">
        <v>43830</v>
      </c>
      <c r="Q47" s="159"/>
      <c r="R47" s="160"/>
      <c r="S47" s="161">
        <v>11</v>
      </c>
      <c r="T47" s="162"/>
      <c r="U47" s="4"/>
      <c r="V47" s="155" t="s">
        <v>39</v>
      </c>
      <c r="W47" s="156"/>
      <c r="X47" s="157"/>
      <c r="Y47" s="155" t="s">
        <v>53</v>
      </c>
      <c r="Z47" s="156"/>
      <c r="AA47" s="156"/>
      <c r="AB47" s="156"/>
      <c r="AC47" s="157"/>
      <c r="AD47" s="155" t="s">
        <v>63</v>
      </c>
      <c r="AE47" s="156"/>
      <c r="AF47" s="156"/>
      <c r="AG47" s="156"/>
      <c r="AH47" s="156"/>
      <c r="AI47" s="156"/>
      <c r="AJ47" s="157"/>
      <c r="AK47" s="155" t="s">
        <v>48</v>
      </c>
      <c r="AL47" s="156"/>
      <c r="AM47" s="156"/>
      <c r="AN47" s="156"/>
      <c r="AO47" s="157"/>
      <c r="AP47" s="30">
        <v>3</v>
      </c>
      <c r="AQ47" s="20" t="s">
        <v>168</v>
      </c>
      <c r="AR47" s="30">
        <v>3</v>
      </c>
      <c r="AS47" s="12" t="s">
        <v>217</v>
      </c>
      <c r="AT47" s="40">
        <v>3</v>
      </c>
      <c r="AU47" s="19" t="s">
        <v>168</v>
      </c>
      <c r="AV47" s="9">
        <v>0</v>
      </c>
      <c r="AW47" s="8"/>
    </row>
    <row r="48" spans="1:49" s="3" customFormat="1" ht="104.25" hidden="1" customHeight="1" x14ac:dyDescent="0.25">
      <c r="A48" s="155"/>
      <c r="B48" s="156"/>
      <c r="C48" s="156"/>
      <c r="D48" s="156"/>
      <c r="E48" s="157"/>
      <c r="F48" s="11">
        <v>41</v>
      </c>
      <c r="G48" s="155" t="s">
        <v>81</v>
      </c>
      <c r="H48" s="156"/>
      <c r="I48" s="156"/>
      <c r="J48" s="156"/>
      <c r="K48" s="156"/>
      <c r="L48" s="157"/>
      <c r="M48" s="158">
        <v>43497</v>
      </c>
      <c r="N48" s="159"/>
      <c r="O48" s="160"/>
      <c r="P48" s="158">
        <v>43830</v>
      </c>
      <c r="Q48" s="159"/>
      <c r="R48" s="160"/>
      <c r="S48" s="161">
        <v>11</v>
      </c>
      <c r="T48" s="162"/>
      <c r="U48" s="4"/>
      <c r="V48" s="155" t="s">
        <v>39</v>
      </c>
      <c r="W48" s="156"/>
      <c r="X48" s="157"/>
      <c r="Y48" s="155" t="s">
        <v>53</v>
      </c>
      <c r="Z48" s="156"/>
      <c r="AA48" s="156"/>
      <c r="AB48" s="156"/>
      <c r="AC48" s="157"/>
      <c r="AD48" s="155" t="s">
        <v>63</v>
      </c>
      <c r="AE48" s="156"/>
      <c r="AF48" s="156"/>
      <c r="AG48" s="156"/>
      <c r="AH48" s="156"/>
      <c r="AI48" s="156"/>
      <c r="AJ48" s="157"/>
      <c r="AK48" s="155" t="s">
        <v>25</v>
      </c>
      <c r="AL48" s="156"/>
      <c r="AM48" s="156"/>
      <c r="AN48" s="156"/>
      <c r="AO48" s="157"/>
      <c r="AP48" s="30">
        <v>3</v>
      </c>
      <c r="AQ48" s="20" t="s">
        <v>168</v>
      </c>
      <c r="AR48" s="30">
        <v>3</v>
      </c>
      <c r="AS48" s="22" t="s">
        <v>216</v>
      </c>
      <c r="AT48" s="40">
        <v>3</v>
      </c>
      <c r="AU48" s="19" t="s">
        <v>216</v>
      </c>
      <c r="AV48" s="9">
        <v>0</v>
      </c>
      <c r="AW48" s="8"/>
    </row>
    <row r="49" spans="1:49" s="3" customFormat="1" ht="123" hidden="1" customHeight="1" x14ac:dyDescent="0.25">
      <c r="A49" s="155"/>
      <c r="B49" s="156"/>
      <c r="C49" s="156"/>
      <c r="D49" s="156"/>
      <c r="E49" s="157"/>
      <c r="F49" s="11">
        <v>42</v>
      </c>
      <c r="G49" s="155" t="s">
        <v>82</v>
      </c>
      <c r="H49" s="156"/>
      <c r="I49" s="156"/>
      <c r="J49" s="156"/>
      <c r="K49" s="156"/>
      <c r="L49" s="157"/>
      <c r="M49" s="158">
        <v>43497</v>
      </c>
      <c r="N49" s="159"/>
      <c r="O49" s="160"/>
      <c r="P49" s="158">
        <v>43830</v>
      </c>
      <c r="Q49" s="159"/>
      <c r="R49" s="160"/>
      <c r="S49" s="161">
        <v>11</v>
      </c>
      <c r="T49" s="162"/>
      <c r="U49" s="4"/>
      <c r="V49" s="155" t="s">
        <v>39</v>
      </c>
      <c r="W49" s="156"/>
      <c r="X49" s="157"/>
      <c r="Y49" s="155" t="s">
        <v>53</v>
      </c>
      <c r="Z49" s="156"/>
      <c r="AA49" s="156"/>
      <c r="AB49" s="156"/>
      <c r="AC49" s="157"/>
      <c r="AD49" s="155" t="s">
        <v>63</v>
      </c>
      <c r="AE49" s="156"/>
      <c r="AF49" s="156"/>
      <c r="AG49" s="156"/>
      <c r="AH49" s="156"/>
      <c r="AI49" s="156"/>
      <c r="AJ49" s="157"/>
      <c r="AK49" s="155" t="s">
        <v>32</v>
      </c>
      <c r="AL49" s="156"/>
      <c r="AM49" s="156"/>
      <c r="AN49" s="156"/>
      <c r="AO49" s="157"/>
      <c r="AP49" s="30">
        <v>3</v>
      </c>
      <c r="AQ49" s="20" t="s">
        <v>171</v>
      </c>
      <c r="AR49" s="30">
        <v>3</v>
      </c>
      <c r="AS49" s="22" t="s">
        <v>218</v>
      </c>
      <c r="AT49" s="40">
        <v>3</v>
      </c>
      <c r="AU49" s="19" t="s">
        <v>218</v>
      </c>
      <c r="AV49" s="9">
        <v>0</v>
      </c>
      <c r="AW49" s="8"/>
    </row>
    <row r="50" spans="1:49" s="3" customFormat="1" ht="105" hidden="1" customHeight="1" x14ac:dyDescent="0.25">
      <c r="A50" s="155"/>
      <c r="B50" s="156"/>
      <c r="C50" s="156"/>
      <c r="D50" s="156"/>
      <c r="E50" s="157"/>
      <c r="F50" s="11">
        <v>43</v>
      </c>
      <c r="G50" s="155" t="s">
        <v>83</v>
      </c>
      <c r="H50" s="156"/>
      <c r="I50" s="156"/>
      <c r="J50" s="156"/>
      <c r="K50" s="156"/>
      <c r="L50" s="157"/>
      <c r="M50" s="158">
        <v>43497</v>
      </c>
      <c r="N50" s="159"/>
      <c r="O50" s="160"/>
      <c r="P50" s="158">
        <v>43830</v>
      </c>
      <c r="Q50" s="159"/>
      <c r="R50" s="160"/>
      <c r="S50" s="161">
        <v>11</v>
      </c>
      <c r="T50" s="162"/>
      <c r="U50" s="4"/>
      <c r="V50" s="155" t="s">
        <v>39</v>
      </c>
      <c r="W50" s="156"/>
      <c r="X50" s="157"/>
      <c r="Y50" s="155" t="s">
        <v>53</v>
      </c>
      <c r="Z50" s="156"/>
      <c r="AA50" s="156"/>
      <c r="AB50" s="156"/>
      <c r="AC50" s="157"/>
      <c r="AD50" s="155" t="s">
        <v>63</v>
      </c>
      <c r="AE50" s="156"/>
      <c r="AF50" s="156"/>
      <c r="AG50" s="156"/>
      <c r="AH50" s="156"/>
      <c r="AI50" s="156"/>
      <c r="AJ50" s="157"/>
      <c r="AK50" s="155" t="s">
        <v>47</v>
      </c>
      <c r="AL50" s="156"/>
      <c r="AM50" s="156"/>
      <c r="AN50" s="156"/>
      <c r="AO50" s="157"/>
      <c r="AP50" s="30">
        <v>3</v>
      </c>
      <c r="AQ50" s="20" t="s">
        <v>168</v>
      </c>
      <c r="AR50" s="30">
        <v>3</v>
      </c>
      <c r="AS50" s="12" t="s">
        <v>168</v>
      </c>
      <c r="AT50" s="40">
        <v>3</v>
      </c>
      <c r="AU50" s="19" t="s">
        <v>168</v>
      </c>
      <c r="AV50" s="9">
        <v>0</v>
      </c>
      <c r="AW50" s="8"/>
    </row>
    <row r="51" spans="1:49" s="3" customFormat="1" ht="121.5" customHeight="1" x14ac:dyDescent="0.25">
      <c r="A51" s="155" t="s">
        <v>85</v>
      </c>
      <c r="B51" s="156"/>
      <c r="C51" s="156"/>
      <c r="D51" s="156"/>
      <c r="E51" s="157"/>
      <c r="F51" s="11">
        <v>44</v>
      </c>
      <c r="G51" s="155" t="s">
        <v>86</v>
      </c>
      <c r="H51" s="156"/>
      <c r="I51" s="156"/>
      <c r="J51" s="156"/>
      <c r="K51" s="156"/>
      <c r="L51" s="157"/>
      <c r="M51" s="158">
        <v>43497</v>
      </c>
      <c r="N51" s="159"/>
      <c r="O51" s="160"/>
      <c r="P51" s="158">
        <v>43677</v>
      </c>
      <c r="Q51" s="159"/>
      <c r="R51" s="160"/>
      <c r="S51" s="161">
        <v>1</v>
      </c>
      <c r="T51" s="162"/>
      <c r="U51" s="4"/>
      <c r="V51" s="155" t="s">
        <v>87</v>
      </c>
      <c r="W51" s="156"/>
      <c r="X51" s="157"/>
      <c r="Y51" s="155" t="s">
        <v>88</v>
      </c>
      <c r="Z51" s="156"/>
      <c r="AA51" s="156"/>
      <c r="AB51" s="156"/>
      <c r="AC51" s="157"/>
      <c r="AD51" s="155"/>
      <c r="AE51" s="156"/>
      <c r="AF51" s="156"/>
      <c r="AG51" s="156"/>
      <c r="AH51" s="156"/>
      <c r="AI51" s="156"/>
      <c r="AJ51" s="157"/>
      <c r="AK51" s="155" t="s">
        <v>36</v>
      </c>
      <c r="AL51" s="156"/>
      <c r="AM51" s="156"/>
      <c r="AN51" s="156"/>
      <c r="AO51" s="157"/>
      <c r="AP51" s="30">
        <v>0</v>
      </c>
      <c r="AQ51" s="20">
        <v>0</v>
      </c>
      <c r="AR51" s="30">
        <v>0</v>
      </c>
      <c r="AS51" s="12">
        <v>0</v>
      </c>
      <c r="AT51" s="40">
        <v>0</v>
      </c>
      <c r="AU51" s="12">
        <v>0</v>
      </c>
      <c r="AV51" s="9">
        <v>0</v>
      </c>
      <c r="AW51" s="8"/>
    </row>
    <row r="52" spans="1:49" s="3" customFormat="1" ht="62.25" customHeight="1" x14ac:dyDescent="0.25">
      <c r="A52" s="155"/>
      <c r="B52" s="156"/>
      <c r="C52" s="156"/>
      <c r="D52" s="156"/>
      <c r="E52" s="157"/>
      <c r="F52" s="11">
        <v>45</v>
      </c>
      <c r="G52" s="155" t="s">
        <v>89</v>
      </c>
      <c r="H52" s="156"/>
      <c r="I52" s="156"/>
      <c r="J52" s="156"/>
      <c r="K52" s="156"/>
      <c r="L52" s="157"/>
      <c r="M52" s="158" t="s">
        <v>93</v>
      </c>
      <c r="N52" s="159"/>
      <c r="O52" s="160"/>
      <c r="P52" s="158" t="s">
        <v>94</v>
      </c>
      <c r="Q52" s="159"/>
      <c r="R52" s="160"/>
      <c r="S52" s="161">
        <v>4</v>
      </c>
      <c r="T52" s="162"/>
      <c r="U52" s="4"/>
      <c r="V52" s="155" t="s">
        <v>102</v>
      </c>
      <c r="W52" s="156"/>
      <c r="X52" s="157"/>
      <c r="Y52" s="155" t="s">
        <v>99</v>
      </c>
      <c r="Z52" s="156"/>
      <c r="AA52" s="156"/>
      <c r="AB52" s="156"/>
      <c r="AC52" s="157"/>
      <c r="AD52" s="155" t="s">
        <v>67</v>
      </c>
      <c r="AE52" s="156"/>
      <c r="AF52" s="156"/>
      <c r="AG52" s="156"/>
      <c r="AH52" s="156"/>
      <c r="AI52" s="156"/>
      <c r="AJ52" s="157"/>
      <c r="AK52" s="155" t="s">
        <v>36</v>
      </c>
      <c r="AL52" s="156"/>
      <c r="AM52" s="156"/>
      <c r="AN52" s="156"/>
      <c r="AO52" s="157"/>
      <c r="AP52" s="30">
        <v>1</v>
      </c>
      <c r="AQ52" s="12" t="s">
        <v>237</v>
      </c>
      <c r="AR52" s="30">
        <v>1</v>
      </c>
      <c r="AS52" s="12" t="s">
        <v>237</v>
      </c>
      <c r="AT52" s="40">
        <v>1</v>
      </c>
      <c r="AU52" s="19" t="s">
        <v>237</v>
      </c>
      <c r="AV52" s="9">
        <v>0</v>
      </c>
      <c r="AW52" s="8"/>
    </row>
    <row r="53" spans="1:49" s="3" customFormat="1" ht="64.5" customHeight="1" x14ac:dyDescent="0.25">
      <c r="A53" s="155"/>
      <c r="B53" s="156"/>
      <c r="C53" s="156"/>
      <c r="D53" s="156"/>
      <c r="E53" s="157"/>
      <c r="F53" s="11">
        <v>46</v>
      </c>
      <c r="G53" s="155" t="s">
        <v>152</v>
      </c>
      <c r="H53" s="156"/>
      <c r="I53" s="156"/>
      <c r="J53" s="156"/>
      <c r="K53" s="156"/>
      <c r="L53" s="157"/>
      <c r="M53" s="158" t="s">
        <v>93</v>
      </c>
      <c r="N53" s="159"/>
      <c r="O53" s="160"/>
      <c r="P53" s="158" t="s">
        <v>94</v>
      </c>
      <c r="Q53" s="159"/>
      <c r="R53" s="160"/>
      <c r="S53" s="161">
        <v>1</v>
      </c>
      <c r="T53" s="162"/>
      <c r="U53" s="4"/>
      <c r="V53" s="155" t="s">
        <v>90</v>
      </c>
      <c r="W53" s="156"/>
      <c r="X53" s="157"/>
      <c r="Y53" s="155" t="s">
        <v>91</v>
      </c>
      <c r="Z53" s="156"/>
      <c r="AA53" s="156"/>
      <c r="AB53" s="156"/>
      <c r="AC53" s="157"/>
      <c r="AD53" s="155" t="s">
        <v>67</v>
      </c>
      <c r="AE53" s="156"/>
      <c r="AF53" s="156"/>
      <c r="AG53" s="156"/>
      <c r="AH53" s="156"/>
      <c r="AI53" s="156"/>
      <c r="AJ53" s="157"/>
      <c r="AK53" s="155" t="s">
        <v>36</v>
      </c>
      <c r="AL53" s="156"/>
      <c r="AM53" s="156"/>
      <c r="AN53" s="156"/>
      <c r="AO53" s="157"/>
      <c r="AP53" s="30">
        <v>1</v>
      </c>
      <c r="AQ53" s="20" t="s">
        <v>186</v>
      </c>
      <c r="AR53" s="30">
        <v>1</v>
      </c>
      <c r="AS53" s="20" t="s">
        <v>186</v>
      </c>
      <c r="AT53" s="40">
        <v>1</v>
      </c>
      <c r="AU53" s="19" t="s">
        <v>186</v>
      </c>
      <c r="AV53" s="9">
        <v>0</v>
      </c>
      <c r="AW53" s="8"/>
    </row>
    <row r="54" spans="1:49" s="3" customFormat="1" ht="56.25" customHeight="1" x14ac:dyDescent="0.25">
      <c r="A54" s="155"/>
      <c r="B54" s="156"/>
      <c r="C54" s="156"/>
      <c r="D54" s="156"/>
      <c r="E54" s="157"/>
      <c r="F54" s="11">
        <v>47</v>
      </c>
      <c r="G54" s="155" t="s">
        <v>100</v>
      </c>
      <c r="H54" s="156"/>
      <c r="I54" s="156"/>
      <c r="J54" s="156"/>
      <c r="K54" s="156"/>
      <c r="L54" s="157"/>
      <c r="M54" s="158" t="s">
        <v>93</v>
      </c>
      <c r="N54" s="159"/>
      <c r="O54" s="160"/>
      <c r="P54" s="158" t="s">
        <v>94</v>
      </c>
      <c r="Q54" s="159"/>
      <c r="R54" s="160"/>
      <c r="S54" s="161">
        <v>4</v>
      </c>
      <c r="T54" s="162"/>
      <c r="U54" s="4"/>
      <c r="V54" s="155" t="s">
        <v>101</v>
      </c>
      <c r="W54" s="156"/>
      <c r="X54" s="157"/>
      <c r="Y54" s="155" t="s">
        <v>99</v>
      </c>
      <c r="Z54" s="156"/>
      <c r="AA54" s="156"/>
      <c r="AB54" s="156"/>
      <c r="AC54" s="157"/>
      <c r="AD54" s="155" t="s">
        <v>103</v>
      </c>
      <c r="AE54" s="156"/>
      <c r="AF54" s="156"/>
      <c r="AG54" s="156"/>
      <c r="AH54" s="156"/>
      <c r="AI54" s="156"/>
      <c r="AJ54" s="157"/>
      <c r="AK54" s="155" t="s">
        <v>36</v>
      </c>
      <c r="AL54" s="156"/>
      <c r="AM54" s="156"/>
      <c r="AN54" s="156"/>
      <c r="AO54" s="157"/>
      <c r="AP54" s="30">
        <v>1</v>
      </c>
      <c r="AQ54" s="20"/>
      <c r="AR54" s="30">
        <v>1</v>
      </c>
      <c r="AS54" s="8" t="s">
        <v>237</v>
      </c>
      <c r="AT54" s="40">
        <v>1</v>
      </c>
      <c r="AU54" s="19" t="s">
        <v>237</v>
      </c>
      <c r="AV54" s="9">
        <v>0</v>
      </c>
      <c r="AW54" s="8"/>
    </row>
    <row r="55" spans="1:49" s="3" customFormat="1" ht="52.5" hidden="1" customHeight="1" x14ac:dyDescent="0.25">
      <c r="A55" s="155"/>
      <c r="B55" s="156"/>
      <c r="C55" s="156"/>
      <c r="D55" s="156"/>
      <c r="E55" s="157"/>
      <c r="F55" s="11">
        <v>48</v>
      </c>
      <c r="G55" s="155" t="s">
        <v>97</v>
      </c>
      <c r="H55" s="156"/>
      <c r="I55" s="156"/>
      <c r="J55" s="156"/>
      <c r="K55" s="156"/>
      <c r="L55" s="157"/>
      <c r="M55" s="158" t="s">
        <v>93</v>
      </c>
      <c r="N55" s="159"/>
      <c r="O55" s="160"/>
      <c r="P55" s="158" t="s">
        <v>94</v>
      </c>
      <c r="Q55" s="159"/>
      <c r="R55" s="160"/>
      <c r="S55" s="161">
        <v>4</v>
      </c>
      <c r="T55" s="162"/>
      <c r="U55" s="4"/>
      <c r="V55" s="155" t="s">
        <v>98</v>
      </c>
      <c r="W55" s="156"/>
      <c r="X55" s="157"/>
      <c r="Y55" s="155" t="s">
        <v>99</v>
      </c>
      <c r="Z55" s="156"/>
      <c r="AA55" s="156"/>
      <c r="AB55" s="156"/>
      <c r="AC55" s="157"/>
      <c r="AD55" s="155" t="s">
        <v>95</v>
      </c>
      <c r="AE55" s="156"/>
      <c r="AF55" s="156"/>
      <c r="AG55" s="156"/>
      <c r="AH55" s="156"/>
      <c r="AI55" s="156"/>
      <c r="AJ55" s="157"/>
      <c r="AK55" s="155" t="s">
        <v>49</v>
      </c>
      <c r="AL55" s="156"/>
      <c r="AM55" s="156"/>
      <c r="AN55" s="156"/>
      <c r="AO55" s="157"/>
      <c r="AP55" s="30">
        <v>1</v>
      </c>
      <c r="AQ55" s="20" t="s">
        <v>181</v>
      </c>
      <c r="AR55" s="30">
        <v>1</v>
      </c>
      <c r="AS55" s="12" t="s">
        <v>181</v>
      </c>
      <c r="AT55" s="40">
        <v>1</v>
      </c>
      <c r="AU55" s="19" t="s">
        <v>181</v>
      </c>
      <c r="AV55" s="9">
        <v>0</v>
      </c>
      <c r="AW55" s="8"/>
    </row>
    <row r="56" spans="1:49" s="3" customFormat="1" ht="72" hidden="1" customHeight="1" x14ac:dyDescent="0.25">
      <c r="A56" s="209"/>
      <c r="B56" s="210"/>
      <c r="C56" s="210"/>
      <c r="D56" s="210"/>
      <c r="E56" s="211"/>
      <c r="F56" s="11">
        <v>49</v>
      </c>
      <c r="G56" s="155" t="s">
        <v>96</v>
      </c>
      <c r="H56" s="156"/>
      <c r="I56" s="156"/>
      <c r="J56" s="156"/>
      <c r="K56" s="156"/>
      <c r="L56" s="157"/>
      <c r="M56" s="158" t="s">
        <v>93</v>
      </c>
      <c r="N56" s="159"/>
      <c r="O56" s="160"/>
      <c r="P56" s="158" t="s">
        <v>94</v>
      </c>
      <c r="Q56" s="159"/>
      <c r="R56" s="160"/>
      <c r="S56" s="161">
        <v>4</v>
      </c>
      <c r="T56" s="162"/>
      <c r="U56" s="4"/>
      <c r="V56" s="155" t="s">
        <v>155</v>
      </c>
      <c r="W56" s="156"/>
      <c r="X56" s="157"/>
      <c r="Y56" s="155" t="s">
        <v>99</v>
      </c>
      <c r="Z56" s="156"/>
      <c r="AA56" s="156"/>
      <c r="AB56" s="156"/>
      <c r="AC56" s="157"/>
      <c r="AD56" s="155" t="s">
        <v>95</v>
      </c>
      <c r="AE56" s="156"/>
      <c r="AF56" s="156"/>
      <c r="AG56" s="156"/>
      <c r="AH56" s="156"/>
      <c r="AI56" s="156"/>
      <c r="AJ56" s="157"/>
      <c r="AK56" s="155" t="s">
        <v>49</v>
      </c>
      <c r="AL56" s="156"/>
      <c r="AM56" s="156"/>
      <c r="AN56" s="156"/>
      <c r="AO56" s="157"/>
      <c r="AP56" s="30">
        <v>1</v>
      </c>
      <c r="AQ56" s="20" t="s">
        <v>180</v>
      </c>
      <c r="AR56" s="30">
        <v>1</v>
      </c>
      <c r="AS56" s="12" t="s">
        <v>180</v>
      </c>
      <c r="AT56" s="40">
        <v>1</v>
      </c>
      <c r="AU56" s="19" t="s">
        <v>180</v>
      </c>
      <c r="AV56" s="9">
        <v>0</v>
      </c>
      <c r="AW56" s="8"/>
    </row>
    <row r="57" spans="1:49" s="3" customFormat="1" ht="59.25" hidden="1" customHeight="1" x14ac:dyDescent="0.25">
      <c r="A57" s="215"/>
      <c r="B57" s="216"/>
      <c r="C57" s="216"/>
      <c r="D57" s="216"/>
      <c r="E57" s="217"/>
      <c r="F57" s="11">
        <v>50</v>
      </c>
      <c r="G57" s="155" t="s">
        <v>153</v>
      </c>
      <c r="H57" s="156"/>
      <c r="I57" s="156"/>
      <c r="J57" s="156"/>
      <c r="K57" s="156"/>
      <c r="L57" s="157"/>
      <c r="M57" s="158" t="s">
        <v>93</v>
      </c>
      <c r="N57" s="159"/>
      <c r="O57" s="160"/>
      <c r="P57" s="158" t="s">
        <v>94</v>
      </c>
      <c r="Q57" s="159"/>
      <c r="R57" s="160"/>
      <c r="S57" s="161">
        <v>4</v>
      </c>
      <c r="T57" s="162"/>
      <c r="U57" s="4"/>
      <c r="V57" s="155" t="s">
        <v>154</v>
      </c>
      <c r="W57" s="156"/>
      <c r="X57" s="157"/>
      <c r="Y57" s="155" t="s">
        <v>99</v>
      </c>
      <c r="Z57" s="156"/>
      <c r="AA57" s="156"/>
      <c r="AB57" s="156"/>
      <c r="AC57" s="157"/>
      <c r="AD57" s="155" t="s">
        <v>95</v>
      </c>
      <c r="AE57" s="156"/>
      <c r="AF57" s="156"/>
      <c r="AG57" s="156"/>
      <c r="AH57" s="156"/>
      <c r="AI57" s="156"/>
      <c r="AJ57" s="157"/>
      <c r="AK57" s="155" t="s">
        <v>49</v>
      </c>
      <c r="AL57" s="156"/>
      <c r="AM57" s="156"/>
      <c r="AN57" s="156"/>
      <c r="AO57" s="157"/>
      <c r="AP57" s="30">
        <v>1</v>
      </c>
      <c r="AQ57" s="20" t="s">
        <v>179</v>
      </c>
      <c r="AR57" s="30">
        <v>1</v>
      </c>
      <c r="AS57" s="12" t="s">
        <v>179</v>
      </c>
      <c r="AT57" s="40">
        <v>1</v>
      </c>
      <c r="AU57" s="19" t="s">
        <v>179</v>
      </c>
      <c r="AV57" s="9">
        <v>0</v>
      </c>
      <c r="AW57" s="8"/>
    </row>
    <row r="58" spans="1:49" ht="15" hidden="1" customHeight="1" x14ac:dyDescent="0.25">
      <c r="Y58" s="170" t="s">
        <v>12</v>
      </c>
      <c r="Z58" s="170"/>
      <c r="AA58" s="170"/>
      <c r="AB58" s="170"/>
      <c r="AC58" s="170"/>
      <c r="AD58" s="170"/>
      <c r="AE58" s="170"/>
      <c r="AF58" s="170"/>
      <c r="AG58" s="170"/>
      <c r="AH58" s="170"/>
      <c r="AI58" s="170"/>
      <c r="AJ58" s="170"/>
      <c r="AK58" s="170"/>
      <c r="AL58" s="170"/>
      <c r="AM58" s="170"/>
      <c r="AN58" s="170"/>
      <c r="AO58" s="171"/>
    </row>
    <row r="59" spans="1:49" ht="15" hidden="1" customHeight="1" x14ac:dyDescent="0.25">
      <c r="H59" s="204"/>
      <c r="I59" s="204"/>
      <c r="J59" s="204"/>
      <c r="K59" s="204"/>
      <c r="L59" s="204"/>
      <c r="Y59" s="204" t="s">
        <v>26</v>
      </c>
      <c r="Z59" s="204"/>
      <c r="AA59" s="204"/>
      <c r="AB59" s="204"/>
      <c r="AC59" s="204"/>
      <c r="AD59" s="204"/>
      <c r="AE59" s="204"/>
      <c r="AF59" s="204"/>
      <c r="AG59" s="204"/>
      <c r="AH59" s="204"/>
      <c r="AI59" s="204"/>
      <c r="AJ59" s="204"/>
      <c r="AK59" s="204"/>
      <c r="AL59" s="204"/>
      <c r="AM59" s="204"/>
      <c r="AN59" s="204"/>
      <c r="AO59" s="174"/>
    </row>
    <row r="60" spans="1:49" ht="15" customHeight="1" x14ac:dyDescent="0.25">
      <c r="H60" s="208"/>
      <c r="I60" s="208"/>
      <c r="J60" s="208"/>
      <c r="K60" s="208"/>
      <c r="AJ60" s="204"/>
      <c r="AK60" s="204"/>
      <c r="AL60" s="204"/>
      <c r="AM60" s="204"/>
      <c r="AN60" s="204"/>
      <c r="AO60" s="204"/>
    </row>
    <row r="61" spans="1:49" ht="15" customHeight="1" x14ac:dyDescent="0.25">
      <c r="AJ61" s="204"/>
      <c r="AK61" s="204"/>
      <c r="AL61" s="204"/>
      <c r="AM61" s="204"/>
      <c r="AN61" s="204"/>
      <c r="AO61" s="204"/>
      <c r="AP61" s="24">
        <f>SUBTOTAL(9,AP8:AP60)</f>
        <v>419</v>
      </c>
    </row>
    <row r="62" spans="1:49" ht="15" customHeight="1" x14ac:dyDescent="0.25">
      <c r="Y62" s="204" t="s">
        <v>11</v>
      </c>
      <c r="Z62" s="204"/>
      <c r="AA62" s="204"/>
      <c r="AB62" s="204"/>
      <c r="AC62" s="204"/>
      <c r="AD62" s="204"/>
      <c r="AE62" s="204"/>
      <c r="AF62" s="204"/>
      <c r="AG62" s="204"/>
      <c r="AH62" s="204"/>
      <c r="AI62" s="204"/>
      <c r="AJ62" s="204"/>
      <c r="AK62" s="204"/>
      <c r="AL62" s="204"/>
      <c r="AM62" s="204"/>
      <c r="AN62" s="204"/>
      <c r="AO62" s="204"/>
    </row>
    <row r="63" spans="1:49" ht="15" customHeight="1" x14ac:dyDescent="0.25"/>
    <row r="64" spans="1:49" ht="15" customHeight="1" x14ac:dyDescent="0.25"/>
    <row r="65" ht="15" customHeight="1" x14ac:dyDescent="0.25"/>
    <row r="67" ht="15" customHeight="1" x14ac:dyDescent="0.25"/>
    <row r="68" ht="15" customHeight="1" x14ac:dyDescent="0.25"/>
    <row r="69" ht="15" customHeight="1" x14ac:dyDescent="0.25"/>
    <row r="70" ht="15" customHeight="1" x14ac:dyDescent="0.25"/>
    <row r="71" ht="15" customHeight="1" x14ac:dyDescent="0.25"/>
    <row r="92" spans="42:47" x14ac:dyDescent="0.25">
      <c r="AP92" s="34"/>
      <c r="AQ92" s="154"/>
      <c r="AR92" s="154"/>
      <c r="AS92" s="154"/>
      <c r="AT92" s="154"/>
      <c r="AU92" s="154"/>
    </row>
    <row r="93" spans="42:47" x14ac:dyDescent="0.25">
      <c r="AP93" s="34"/>
      <c r="AQ93" s="154"/>
      <c r="AR93" s="154"/>
      <c r="AS93" s="154"/>
      <c r="AT93" s="154"/>
      <c r="AU93" s="154"/>
    </row>
    <row r="94" spans="42:47" x14ac:dyDescent="0.25">
      <c r="AP94" s="34"/>
      <c r="AQ94" s="154"/>
      <c r="AR94" s="154"/>
      <c r="AS94" s="154"/>
      <c r="AT94" s="154"/>
      <c r="AU94" s="154"/>
    </row>
    <row r="95" spans="42:47" x14ac:dyDescent="0.25">
      <c r="AP95" s="34"/>
      <c r="AQ95" s="154"/>
      <c r="AR95" s="154"/>
      <c r="AS95" s="154"/>
      <c r="AT95" s="154"/>
      <c r="AU95" s="154"/>
    </row>
    <row r="96" spans="42:47" x14ac:dyDescent="0.25">
      <c r="AP96" s="34"/>
      <c r="AQ96" s="154"/>
      <c r="AR96" s="154"/>
      <c r="AS96" s="154"/>
      <c r="AT96" s="154"/>
      <c r="AU96" s="154"/>
    </row>
    <row r="97" spans="41:47" x14ac:dyDescent="0.25">
      <c r="AP97" s="34"/>
      <c r="AQ97" s="154"/>
      <c r="AR97" s="154"/>
      <c r="AS97" s="154"/>
      <c r="AT97" s="154"/>
      <c r="AU97" s="154"/>
    </row>
    <row r="98" spans="41:47" x14ac:dyDescent="0.25">
      <c r="AP98" s="34"/>
      <c r="AQ98" s="154"/>
      <c r="AR98" s="154"/>
      <c r="AS98" s="154"/>
      <c r="AT98" s="154"/>
      <c r="AU98" s="154"/>
    </row>
    <row r="99" spans="41:47" x14ac:dyDescent="0.25">
      <c r="AP99" s="34"/>
      <c r="AQ99" s="154"/>
      <c r="AR99" s="154"/>
      <c r="AS99" s="154"/>
      <c r="AT99" s="154"/>
      <c r="AU99" s="154"/>
    </row>
    <row r="107" spans="41:47" x14ac:dyDescent="0.25">
      <c r="AO107" s="13"/>
      <c r="AP107" s="35"/>
      <c r="AQ107" s="36"/>
    </row>
    <row r="108" spans="41:47" x14ac:dyDescent="0.25">
      <c r="AO108" s="13"/>
      <c r="AP108" s="35"/>
      <c r="AQ108" s="36"/>
    </row>
    <row r="109" spans="41:47" x14ac:dyDescent="0.25">
      <c r="AO109" s="13"/>
      <c r="AP109" s="35"/>
      <c r="AQ109" s="36"/>
      <c r="AR109" s="42"/>
    </row>
    <row r="110" spans="41:47" x14ac:dyDescent="0.25">
      <c r="AO110" s="13"/>
      <c r="AP110" s="35"/>
      <c r="AQ110" s="36"/>
    </row>
    <row r="111" spans="41:47" x14ac:dyDescent="0.25">
      <c r="AO111" s="13"/>
      <c r="AP111" s="35"/>
      <c r="AQ111" s="36"/>
    </row>
    <row r="112" spans="41:47" x14ac:dyDescent="0.25">
      <c r="AO112" s="13"/>
      <c r="AP112" s="35"/>
      <c r="AQ112" s="36"/>
    </row>
    <row r="113" spans="41:43" x14ac:dyDescent="0.25">
      <c r="AO113" s="13"/>
      <c r="AP113" s="35"/>
      <c r="AQ113" s="36"/>
    </row>
    <row r="114" spans="41:43" x14ac:dyDescent="0.25">
      <c r="AO114" s="13"/>
      <c r="AP114" s="35"/>
      <c r="AQ114" s="36"/>
    </row>
    <row r="115" spans="41:43" x14ac:dyDescent="0.25">
      <c r="AO115" s="13"/>
      <c r="AP115" s="35"/>
      <c r="AQ115" s="36"/>
    </row>
    <row r="116" spans="41:43" x14ac:dyDescent="0.25">
      <c r="AO116" s="13"/>
      <c r="AP116" s="35"/>
      <c r="AQ116" s="36"/>
    </row>
    <row r="117" spans="41:43" x14ac:dyDescent="0.25">
      <c r="AO117" s="13"/>
      <c r="AP117" s="35"/>
      <c r="AQ117" s="36"/>
    </row>
    <row r="171" spans="1:3" ht="105" x14ac:dyDescent="0.25">
      <c r="B171" s="1">
        <v>36671647</v>
      </c>
      <c r="C171" s="1" t="s">
        <v>92</v>
      </c>
    </row>
    <row r="172" spans="1:3" x14ac:dyDescent="0.25">
      <c r="A172" s="1">
        <v>203</v>
      </c>
      <c r="B172" s="1">
        <v>40690021</v>
      </c>
    </row>
  </sheetData>
  <autoFilter ref="A7:AY59" xr:uid="{00000000-0009-0000-0000-000001000000}">
    <filterColumn colId="0" showButton="0"/>
    <filterColumn colId="1" showButton="0"/>
    <filterColumn colId="2" showButton="0"/>
    <filterColumn colId="3" showButton="0"/>
    <filterColumn colId="6" showButton="0"/>
    <filterColumn colId="7" showButton="0"/>
    <filterColumn colId="8" showButton="0"/>
    <filterColumn colId="9" showButton="0"/>
    <filterColumn colId="10" showButton="0"/>
    <filterColumn colId="12" showButton="0"/>
    <filterColumn colId="13" showButton="0"/>
    <filterColumn colId="15" showButton="0"/>
    <filterColumn colId="16" showButton="0"/>
    <filterColumn colId="18" showButton="0"/>
    <filterColumn colId="21" showButton="0"/>
    <filterColumn colId="22" showButton="0"/>
    <filterColumn colId="24" showButton="0"/>
    <filterColumn colId="25" showButton="0"/>
    <filterColumn colId="26" showButton="0"/>
    <filterColumn colId="27" showButton="0"/>
    <filterColumn colId="29" showButton="0"/>
    <filterColumn colId="30" showButton="0"/>
    <filterColumn colId="31" showButton="0"/>
    <filterColumn colId="32" showButton="0"/>
    <filterColumn colId="33" showButton="0"/>
    <filterColumn colId="36" showButton="0">
      <filters>
        <filter val="PROFESIONAL 02 GESTIÓN DE MEDIDAS Y CONTROL DE PERDIDAS"/>
      </filters>
    </filterColumn>
    <filterColumn colId="37" showButton="0"/>
    <filterColumn colId="38" showButton="0"/>
    <filterColumn colId="39" showButton="0"/>
  </autoFilter>
  <mergeCells count="468">
    <mergeCell ref="AP6:AQ6"/>
    <mergeCell ref="AR6:AS6"/>
    <mergeCell ref="AT6:AU6"/>
    <mergeCell ref="AV6:AW6"/>
    <mergeCell ref="G21:L21"/>
    <mergeCell ref="M21:O21"/>
    <mergeCell ref="P21:R21"/>
    <mergeCell ref="S21:T21"/>
    <mergeCell ref="V21:X21"/>
    <mergeCell ref="Y21:AC21"/>
    <mergeCell ref="AD21:AJ21"/>
    <mergeCell ref="AK21:AO21"/>
    <mergeCell ref="G20:L20"/>
    <mergeCell ref="M20:O20"/>
    <mergeCell ref="P20:R20"/>
    <mergeCell ref="S20:T20"/>
    <mergeCell ref="V20:X20"/>
    <mergeCell ref="Y20:AC20"/>
    <mergeCell ref="AD20:AJ20"/>
    <mergeCell ref="AK20:AO20"/>
    <mergeCell ref="G19:L19"/>
    <mergeCell ref="M19:O19"/>
    <mergeCell ref="P19:R19"/>
    <mergeCell ref="S19:T19"/>
    <mergeCell ref="V19:X19"/>
    <mergeCell ref="AD17:AJ17"/>
    <mergeCell ref="AK17:AO17"/>
    <mergeCell ref="Y19:AC19"/>
    <mergeCell ref="AD19:AJ19"/>
    <mergeCell ref="AK19:AO19"/>
    <mergeCell ref="G18:L18"/>
    <mergeCell ref="M18:O18"/>
    <mergeCell ref="P18:R18"/>
    <mergeCell ref="S18:T18"/>
    <mergeCell ref="V18:X18"/>
    <mergeCell ref="Y18:AC18"/>
    <mergeCell ref="AD18:AJ18"/>
    <mergeCell ref="AK18:AO18"/>
    <mergeCell ref="G53:L53"/>
    <mergeCell ref="M53:O53"/>
    <mergeCell ref="P53:R53"/>
    <mergeCell ref="S53:T53"/>
    <mergeCell ref="V53:X53"/>
    <mergeCell ref="Y53:AC53"/>
    <mergeCell ref="AD53:AJ53"/>
    <mergeCell ref="A53:E53"/>
    <mergeCell ref="M56:O56"/>
    <mergeCell ref="P56:R56"/>
    <mergeCell ref="A56:E57"/>
    <mergeCell ref="G56:L56"/>
    <mergeCell ref="S56:T56"/>
    <mergeCell ref="V56:X56"/>
    <mergeCell ref="Y56:AC56"/>
    <mergeCell ref="AD56:AJ56"/>
    <mergeCell ref="G57:L57"/>
    <mergeCell ref="M57:O57"/>
    <mergeCell ref="P57:R57"/>
    <mergeCell ref="S57:T57"/>
    <mergeCell ref="V57:X57"/>
    <mergeCell ref="Y57:AC57"/>
    <mergeCell ref="AD57:AJ57"/>
    <mergeCell ref="G52:L52"/>
    <mergeCell ref="M52:O52"/>
    <mergeCell ref="P52:R52"/>
    <mergeCell ref="S52:T52"/>
    <mergeCell ref="V52:X52"/>
    <mergeCell ref="Y52:AC52"/>
    <mergeCell ref="AD52:AJ52"/>
    <mergeCell ref="AK54:AO54"/>
    <mergeCell ref="A55:E55"/>
    <mergeCell ref="G55:L55"/>
    <mergeCell ref="M55:O55"/>
    <mergeCell ref="P55:R55"/>
    <mergeCell ref="S55:T55"/>
    <mergeCell ref="V55:X55"/>
    <mergeCell ref="Y55:AC55"/>
    <mergeCell ref="AD55:AJ55"/>
    <mergeCell ref="AK55:AO55"/>
    <mergeCell ref="A54:E54"/>
    <mergeCell ref="G54:L54"/>
    <mergeCell ref="A52:E52"/>
    <mergeCell ref="M54:O54"/>
    <mergeCell ref="P54:R54"/>
    <mergeCell ref="S54:T54"/>
    <mergeCell ref="V54:X54"/>
    <mergeCell ref="A51:E51"/>
    <mergeCell ref="A47:E47"/>
    <mergeCell ref="G47:L47"/>
    <mergeCell ref="M47:O47"/>
    <mergeCell ref="P47:R47"/>
    <mergeCell ref="S47:T47"/>
    <mergeCell ref="V47:X47"/>
    <mergeCell ref="Y47:AC47"/>
    <mergeCell ref="AD47:AJ47"/>
    <mergeCell ref="A50:E50"/>
    <mergeCell ref="G50:L50"/>
    <mergeCell ref="M50:O50"/>
    <mergeCell ref="P50:R50"/>
    <mergeCell ref="S50:T50"/>
    <mergeCell ref="V50:X50"/>
    <mergeCell ref="Y50:AC50"/>
    <mergeCell ref="AD50:AJ50"/>
    <mergeCell ref="M51:O51"/>
    <mergeCell ref="P51:R51"/>
    <mergeCell ref="G51:L51"/>
    <mergeCell ref="S51:T51"/>
    <mergeCell ref="V51:X51"/>
    <mergeCell ref="Y51:AC51"/>
    <mergeCell ref="AD51:AJ51"/>
    <mergeCell ref="A48:E48"/>
    <mergeCell ref="G48:L48"/>
    <mergeCell ref="M48:O48"/>
    <mergeCell ref="P48:R48"/>
    <mergeCell ref="S48:T48"/>
    <mergeCell ref="V48:X48"/>
    <mergeCell ref="Y48:AC48"/>
    <mergeCell ref="AD48:AJ48"/>
    <mergeCell ref="AK48:AO48"/>
    <mergeCell ref="A45:E45"/>
    <mergeCell ref="G45:L45"/>
    <mergeCell ref="M45:O45"/>
    <mergeCell ref="P45:R45"/>
    <mergeCell ref="S45:T45"/>
    <mergeCell ref="V45:X45"/>
    <mergeCell ref="Y45:AC45"/>
    <mergeCell ref="AD45:AJ45"/>
    <mergeCell ref="AK45:AO45"/>
    <mergeCell ref="A44:E44"/>
    <mergeCell ref="G44:L44"/>
    <mergeCell ref="M44:O44"/>
    <mergeCell ref="P44:R44"/>
    <mergeCell ref="S44:T44"/>
    <mergeCell ref="V44:X44"/>
    <mergeCell ref="Y44:AC44"/>
    <mergeCell ref="AD44:AJ44"/>
    <mergeCell ref="AK44:AO44"/>
    <mergeCell ref="A41:E41"/>
    <mergeCell ref="G41:L41"/>
    <mergeCell ref="M41:O41"/>
    <mergeCell ref="P41:R41"/>
    <mergeCell ref="S41:T41"/>
    <mergeCell ref="V41:X41"/>
    <mergeCell ref="Y41:AC41"/>
    <mergeCell ref="AD41:AJ41"/>
    <mergeCell ref="A43:E43"/>
    <mergeCell ref="G43:L43"/>
    <mergeCell ref="M43:O43"/>
    <mergeCell ref="P43:R43"/>
    <mergeCell ref="S43:T43"/>
    <mergeCell ref="V43:X43"/>
    <mergeCell ref="Y43:AC43"/>
    <mergeCell ref="AD43:AJ43"/>
    <mergeCell ref="A42:E42"/>
    <mergeCell ref="G42:L42"/>
    <mergeCell ref="M42:O42"/>
    <mergeCell ref="P42:R42"/>
    <mergeCell ref="S42:T42"/>
    <mergeCell ref="V42:X42"/>
    <mergeCell ref="Y42:AC42"/>
    <mergeCell ref="AD42:AJ42"/>
    <mergeCell ref="M39:O39"/>
    <mergeCell ref="P39:R39"/>
    <mergeCell ref="S39:T39"/>
    <mergeCell ref="V39:X39"/>
    <mergeCell ref="Y39:AC39"/>
    <mergeCell ref="AD39:AJ39"/>
    <mergeCell ref="AK39:AO39"/>
    <mergeCell ref="A40:E40"/>
    <mergeCell ref="G40:L40"/>
    <mergeCell ref="M40:O40"/>
    <mergeCell ref="P40:R40"/>
    <mergeCell ref="S40:T40"/>
    <mergeCell ref="V40:X40"/>
    <mergeCell ref="Y40:AC40"/>
    <mergeCell ref="AD40:AJ40"/>
    <mergeCell ref="AK40:AO40"/>
    <mergeCell ref="A35:E35"/>
    <mergeCell ref="G35:L35"/>
    <mergeCell ref="M35:O35"/>
    <mergeCell ref="P35:R35"/>
    <mergeCell ref="S35:T35"/>
    <mergeCell ref="V35:X35"/>
    <mergeCell ref="Y35:AC35"/>
    <mergeCell ref="AD35:AJ35"/>
    <mergeCell ref="A37:E37"/>
    <mergeCell ref="G37:L37"/>
    <mergeCell ref="M37:O37"/>
    <mergeCell ref="P37:R37"/>
    <mergeCell ref="S37:T37"/>
    <mergeCell ref="V37:X37"/>
    <mergeCell ref="Y37:AC37"/>
    <mergeCell ref="AD37:AJ37"/>
    <mergeCell ref="V46:X46"/>
    <mergeCell ref="Y46:AC46"/>
    <mergeCell ref="AD46:AJ46"/>
    <mergeCell ref="AK46:AO46"/>
    <mergeCell ref="A36:E36"/>
    <mergeCell ref="G36:L36"/>
    <mergeCell ref="M36:O36"/>
    <mergeCell ref="P36:R36"/>
    <mergeCell ref="S36:T36"/>
    <mergeCell ref="V36:X36"/>
    <mergeCell ref="Y36:AC36"/>
    <mergeCell ref="AD36:AJ36"/>
    <mergeCell ref="AK37:AO37"/>
    <mergeCell ref="A38:E38"/>
    <mergeCell ref="G38:L38"/>
    <mergeCell ref="M38:O38"/>
    <mergeCell ref="P38:R38"/>
    <mergeCell ref="S38:T38"/>
    <mergeCell ref="V38:X38"/>
    <mergeCell ref="Y38:AC38"/>
    <mergeCell ref="AD38:AJ38"/>
    <mergeCell ref="AK38:AO38"/>
    <mergeCell ref="A39:E39"/>
    <mergeCell ref="G39:L39"/>
    <mergeCell ref="AD31:AJ31"/>
    <mergeCell ref="Y62:AO62"/>
    <mergeCell ref="AK41:AO41"/>
    <mergeCell ref="AK43:AO43"/>
    <mergeCell ref="Y59:AO59"/>
    <mergeCell ref="Y58:AO58"/>
    <mergeCell ref="Y34:AC34"/>
    <mergeCell ref="AD34:AJ34"/>
    <mergeCell ref="AJ60:AO60"/>
    <mergeCell ref="AJ61:AO61"/>
    <mergeCell ref="AK35:AO35"/>
    <mergeCell ref="AK42:AO42"/>
    <mergeCell ref="AK47:AO47"/>
    <mergeCell ref="AK50:AO50"/>
    <mergeCell ref="AK53:AO53"/>
    <mergeCell ref="AK52:AO52"/>
    <mergeCell ref="AK51:AO51"/>
    <mergeCell ref="Y54:AC54"/>
    <mergeCell ref="AD54:AJ54"/>
    <mergeCell ref="AK56:AO56"/>
    <mergeCell ref="AK57:AO57"/>
    <mergeCell ref="AK16:AO16"/>
    <mergeCell ref="P33:R33"/>
    <mergeCell ref="S33:T33"/>
    <mergeCell ref="V33:X33"/>
    <mergeCell ref="Y33:AC33"/>
    <mergeCell ref="AD33:AJ33"/>
    <mergeCell ref="AK33:AO33"/>
    <mergeCell ref="G28:L28"/>
    <mergeCell ref="AD28:AJ28"/>
    <mergeCell ref="AK28:AO28"/>
    <mergeCell ref="M29:O29"/>
    <mergeCell ref="P29:R29"/>
    <mergeCell ref="S29:T29"/>
    <mergeCell ref="V29:X29"/>
    <mergeCell ref="Y29:AC29"/>
    <mergeCell ref="AD29:AJ29"/>
    <mergeCell ref="AK29:AO29"/>
    <mergeCell ref="AD22:AJ22"/>
    <mergeCell ref="Y17:AC17"/>
    <mergeCell ref="AK23:AO23"/>
    <mergeCell ref="V24:X24"/>
    <mergeCell ref="AK30:AO30"/>
    <mergeCell ref="S31:T31"/>
    <mergeCell ref="V31:X31"/>
    <mergeCell ref="G9:L9"/>
    <mergeCell ref="M9:O9"/>
    <mergeCell ref="P9:R9"/>
    <mergeCell ref="S9:T9"/>
    <mergeCell ref="V9:X9"/>
    <mergeCell ref="Y9:AC9"/>
    <mergeCell ref="AD9:AJ9"/>
    <mergeCell ref="G10:L10"/>
    <mergeCell ref="M10:O10"/>
    <mergeCell ref="P10:R10"/>
    <mergeCell ref="S10:T10"/>
    <mergeCell ref="V10:X10"/>
    <mergeCell ref="Y10:AC10"/>
    <mergeCell ref="AD10:AJ10"/>
    <mergeCell ref="A9:E9"/>
    <mergeCell ref="H60:K60"/>
    <mergeCell ref="G8:L8"/>
    <mergeCell ref="M8:O8"/>
    <mergeCell ref="P8:R8"/>
    <mergeCell ref="S8:T8"/>
    <mergeCell ref="V8:X8"/>
    <mergeCell ref="G34:L34"/>
    <mergeCell ref="M34:O34"/>
    <mergeCell ref="P34:R34"/>
    <mergeCell ref="S34:T34"/>
    <mergeCell ref="V34:X34"/>
    <mergeCell ref="P22:R22"/>
    <mergeCell ref="S22:T22"/>
    <mergeCell ref="V22:X22"/>
    <mergeCell ref="G17:L17"/>
    <mergeCell ref="M17:O17"/>
    <mergeCell ref="P17:R17"/>
    <mergeCell ref="S17:T17"/>
    <mergeCell ref="V17:X17"/>
    <mergeCell ref="A8:E8"/>
    <mergeCell ref="A10:E15"/>
    <mergeCell ref="A22:E27"/>
    <mergeCell ref="A16:E21"/>
    <mergeCell ref="AD8:AJ8"/>
    <mergeCell ref="AK9:AO9"/>
    <mergeCell ref="AK10:AO10"/>
    <mergeCell ref="AK11:AO11"/>
    <mergeCell ref="AK8:AO8"/>
    <mergeCell ref="Y8:AC8"/>
    <mergeCell ref="G14:L14"/>
    <mergeCell ref="M14:O14"/>
    <mergeCell ref="A49:E49"/>
    <mergeCell ref="S14:T14"/>
    <mergeCell ref="V14:X14"/>
    <mergeCell ref="G11:L11"/>
    <mergeCell ref="M11:O11"/>
    <mergeCell ref="P11:R11"/>
    <mergeCell ref="S11:T11"/>
    <mergeCell ref="V11:X11"/>
    <mergeCell ref="Y11:AC11"/>
    <mergeCell ref="Y22:AC22"/>
    <mergeCell ref="M12:O12"/>
    <mergeCell ref="P12:R12"/>
    <mergeCell ref="S12:T12"/>
    <mergeCell ref="V12:X12"/>
    <mergeCell ref="G13:L13"/>
    <mergeCell ref="M13:O13"/>
    <mergeCell ref="AD11:AJ11"/>
    <mergeCell ref="H59:L59"/>
    <mergeCell ref="Y14:AC14"/>
    <mergeCell ref="G12:L12"/>
    <mergeCell ref="Y12:AC12"/>
    <mergeCell ref="P13:R13"/>
    <mergeCell ref="S13:T13"/>
    <mergeCell ref="V13:X13"/>
    <mergeCell ref="Y13:AC13"/>
    <mergeCell ref="AD13:AJ13"/>
    <mergeCell ref="AD12:AJ12"/>
    <mergeCell ref="Y16:AC16"/>
    <mergeCell ref="AD16:AJ16"/>
    <mergeCell ref="G23:L23"/>
    <mergeCell ref="M23:O23"/>
    <mergeCell ref="P23:R23"/>
    <mergeCell ref="S23:T23"/>
    <mergeCell ref="V23:X23"/>
    <mergeCell ref="Y23:AC23"/>
    <mergeCell ref="AD23:AJ23"/>
    <mergeCell ref="G24:L24"/>
    <mergeCell ref="M24:O24"/>
    <mergeCell ref="P24:R24"/>
    <mergeCell ref="S24:T24"/>
    <mergeCell ref="AK13:AO13"/>
    <mergeCell ref="G22:L22"/>
    <mergeCell ref="M22:O22"/>
    <mergeCell ref="AK22:AO22"/>
    <mergeCell ref="G27:L27"/>
    <mergeCell ref="M27:O27"/>
    <mergeCell ref="P27:R27"/>
    <mergeCell ref="AD14:AJ14"/>
    <mergeCell ref="AK14:AO14"/>
    <mergeCell ref="G15:L15"/>
    <mergeCell ref="M15:O15"/>
    <mergeCell ref="M25:O25"/>
    <mergeCell ref="P25:R25"/>
    <mergeCell ref="S25:T25"/>
    <mergeCell ref="V25:X25"/>
    <mergeCell ref="Y25:AC25"/>
    <mergeCell ref="AD25:AJ25"/>
    <mergeCell ref="AK25:AO25"/>
    <mergeCell ref="AK27:AO27"/>
    <mergeCell ref="G16:L16"/>
    <mergeCell ref="M16:O16"/>
    <mergeCell ref="P16:R16"/>
    <mergeCell ref="S16:T16"/>
    <mergeCell ref="V16:X16"/>
    <mergeCell ref="AD6:AI7"/>
    <mergeCell ref="AJ6:AJ7"/>
    <mergeCell ref="A1:H4"/>
    <mergeCell ref="I1:AO2"/>
    <mergeCell ref="I3:AO4"/>
    <mergeCell ref="A6:E7"/>
    <mergeCell ref="F6:F7"/>
    <mergeCell ref="G6:L7"/>
    <mergeCell ref="M6:R6"/>
    <mergeCell ref="S6:T7"/>
    <mergeCell ref="V6:X7"/>
    <mergeCell ref="Y6:AC7"/>
    <mergeCell ref="AK6:AO7"/>
    <mergeCell ref="M7:O7"/>
    <mergeCell ref="P7:R7"/>
    <mergeCell ref="AK12:AO12"/>
    <mergeCell ref="S27:T27"/>
    <mergeCell ref="V27:X27"/>
    <mergeCell ref="Y27:AC27"/>
    <mergeCell ref="G33:L33"/>
    <mergeCell ref="M33:O33"/>
    <mergeCell ref="G26:L26"/>
    <mergeCell ref="M26:O26"/>
    <mergeCell ref="P26:R26"/>
    <mergeCell ref="S26:T26"/>
    <mergeCell ref="V26:X26"/>
    <mergeCell ref="Y26:AC26"/>
    <mergeCell ref="AD26:AJ26"/>
    <mergeCell ref="AK26:AO26"/>
    <mergeCell ref="G31:L31"/>
    <mergeCell ref="M31:O31"/>
    <mergeCell ref="V15:X15"/>
    <mergeCell ref="Y15:AC15"/>
    <mergeCell ref="AD15:AJ15"/>
    <mergeCell ref="AK15:AO15"/>
    <mergeCell ref="P15:R15"/>
    <mergeCell ref="S15:T15"/>
    <mergeCell ref="P14:R14"/>
    <mergeCell ref="G25:L25"/>
    <mergeCell ref="AD24:AJ24"/>
    <mergeCell ref="AK24:AO24"/>
    <mergeCell ref="AK31:AO31"/>
    <mergeCell ref="A32:E32"/>
    <mergeCell ref="G32:L32"/>
    <mergeCell ref="M32:O32"/>
    <mergeCell ref="P32:R32"/>
    <mergeCell ref="S32:T32"/>
    <mergeCell ref="V32:X32"/>
    <mergeCell ref="Y32:AC32"/>
    <mergeCell ref="AD32:AJ32"/>
    <mergeCell ref="AK32:AO32"/>
    <mergeCell ref="A31:E31"/>
    <mergeCell ref="AD27:AJ27"/>
    <mergeCell ref="A30:E30"/>
    <mergeCell ref="G30:L30"/>
    <mergeCell ref="M30:O30"/>
    <mergeCell ref="P30:R30"/>
    <mergeCell ref="S30:T30"/>
    <mergeCell ref="V30:X30"/>
    <mergeCell ref="Y30:AC30"/>
    <mergeCell ref="AD30:AJ30"/>
    <mergeCell ref="P31:R31"/>
    <mergeCell ref="G29:L29"/>
    <mergeCell ref="A28:E28"/>
    <mergeCell ref="A29:E29"/>
    <mergeCell ref="A33:E33"/>
    <mergeCell ref="M28:O28"/>
    <mergeCell ref="P28:R28"/>
    <mergeCell ref="S28:T28"/>
    <mergeCell ref="V28:X28"/>
    <mergeCell ref="Y28:AC28"/>
    <mergeCell ref="Y24:AC24"/>
    <mergeCell ref="Y31:AC31"/>
    <mergeCell ref="AQ92:AU92"/>
    <mergeCell ref="AQ93:AU93"/>
    <mergeCell ref="AQ94:AU94"/>
    <mergeCell ref="AQ95:AU95"/>
    <mergeCell ref="AQ96:AU96"/>
    <mergeCell ref="AQ97:AU97"/>
    <mergeCell ref="AQ98:AU98"/>
    <mergeCell ref="AQ99:AU99"/>
    <mergeCell ref="A34:E34"/>
    <mergeCell ref="AK36:AO36"/>
    <mergeCell ref="AK34:AO34"/>
    <mergeCell ref="G49:L49"/>
    <mergeCell ref="M49:O49"/>
    <mergeCell ref="P49:R49"/>
    <mergeCell ref="S49:T49"/>
    <mergeCell ref="V49:X49"/>
    <mergeCell ref="Y49:AC49"/>
    <mergeCell ref="AD49:AJ49"/>
    <mergeCell ref="AK49:AO49"/>
    <mergeCell ref="A46:E46"/>
    <mergeCell ref="G46:L46"/>
    <mergeCell ref="M46:O46"/>
    <mergeCell ref="P46:R46"/>
    <mergeCell ref="S46:T4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empresarial 2022</vt:lpstr>
      <vt:lpstr>PLAN DE ACCION 2019</vt:lpstr>
    </vt:vector>
  </TitlesOfParts>
  <Company>TuSoft.org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YRINCON</dc:creator>
  <cp:lastModifiedBy>WIN 10</cp:lastModifiedBy>
  <cp:lastPrinted>2020-03-16T22:40:29Z</cp:lastPrinted>
  <dcterms:created xsi:type="dcterms:W3CDTF">2017-08-10T19:04:50Z</dcterms:created>
  <dcterms:modified xsi:type="dcterms:W3CDTF">2022-02-01T22:42:12Z</dcterms:modified>
</cp:coreProperties>
</file>